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2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P\Documents\course file\dce\"/>
    </mc:Choice>
  </mc:AlternateContent>
  <xr:revisionPtr revIDLastSave="0" documentId="10_ncr:8100000_{33639F46-6CA7-44C3-A35D-41843DBF0D7D}" xr6:coauthVersionLast="32" xr6:coauthVersionMax="32" xr10:uidLastSave="{00000000-0000-0000-0000-000000000000}"/>
  <bookViews>
    <workbookView xWindow="0" yWindow="0" windowWidth="19200" windowHeight="6950" activeTab="1" xr2:uid="{AF64EFBD-14EC-450D-9893-DA9174751DBF}"/>
  </bookViews>
  <sheets>
    <sheet name="Sheet1" sheetId="1" r:id="rId1"/>
    <sheet name="Sheet2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7" i="2" l="1"/>
  <c r="L6" i="2"/>
  <c r="L5" i="2"/>
  <c r="L4" i="2"/>
  <c r="K69" i="1" l="1"/>
  <c r="K70" i="1"/>
  <c r="J70" i="1"/>
  <c r="J69" i="1"/>
  <c r="I70" i="1"/>
  <c r="I69" i="1"/>
  <c r="J68" i="1"/>
  <c r="P68" i="1"/>
  <c r="O68" i="1"/>
  <c r="N68" i="1"/>
  <c r="M68" i="1"/>
  <c r="I68" i="1" l="1"/>
  <c r="K68" i="1" s="1"/>
</calcChain>
</file>

<file path=xl/sharedStrings.xml><?xml version="1.0" encoding="utf-8"?>
<sst xmlns="http://schemas.openxmlformats.org/spreadsheetml/2006/main" count="243" uniqueCount="166">
  <si>
    <t>Power System Design</t>
  </si>
  <si>
    <t>Sl. No.</t>
  </si>
  <si>
    <t>Name</t>
  </si>
  <si>
    <t>Harsh Pratik</t>
  </si>
  <si>
    <t>Sneha Kumari</t>
  </si>
  <si>
    <t>Roshani Ranjan</t>
  </si>
  <si>
    <t>Deepshikha</t>
  </si>
  <si>
    <t>Anupam Kumari</t>
  </si>
  <si>
    <t>Rajesh Prasad</t>
  </si>
  <si>
    <t>Swatantra Kumar Naval</t>
  </si>
  <si>
    <t>Md. Tahseen Ahmad</t>
  </si>
  <si>
    <t>Ankit Kumar</t>
  </si>
  <si>
    <t>Rajan Kumar Sharma</t>
  </si>
  <si>
    <t>Shekhar Kumar</t>
  </si>
  <si>
    <t>Suraj Kumar</t>
  </si>
  <si>
    <t>Sunil Kumar</t>
  </si>
  <si>
    <t>Lalit Kumar</t>
  </si>
  <si>
    <t>Deepak Kumar</t>
  </si>
  <si>
    <t>Sudhanshu Kumar Rao</t>
  </si>
  <si>
    <t>Ajay Kumar</t>
  </si>
  <si>
    <t>Ramvatar Kumar Sah</t>
  </si>
  <si>
    <t>Kumar Rishav Rishu</t>
  </si>
  <si>
    <t>Awadh Bihari Sharan</t>
  </si>
  <si>
    <t>Ravi Kumar Rajak</t>
  </si>
  <si>
    <t>Khusboo Raina</t>
  </si>
  <si>
    <t>Priya Rani</t>
  </si>
  <si>
    <t>Amit Kumar</t>
  </si>
  <si>
    <t>Manjeet Kumar</t>
  </si>
  <si>
    <t>Kumar Abhish</t>
  </si>
  <si>
    <t>Bhaskar Mishra</t>
  </si>
  <si>
    <t>Alka Singh</t>
  </si>
  <si>
    <t>Shreya raj</t>
  </si>
  <si>
    <t>Akansha Sneha</t>
  </si>
  <si>
    <t>Khushbu Kumari</t>
  </si>
  <si>
    <t>Shreya</t>
  </si>
  <si>
    <t>Nayab Alam</t>
  </si>
  <si>
    <t>Vishwanath Kumar Singh</t>
  </si>
  <si>
    <t>Ravi Ranjan</t>
  </si>
  <si>
    <t>Kumar Raj</t>
  </si>
  <si>
    <t>Uttam Kumar</t>
  </si>
  <si>
    <t>Kanchan Kumari</t>
  </si>
  <si>
    <t>Atul Ratnam</t>
  </si>
  <si>
    <t>Sonu Ranjan</t>
  </si>
  <si>
    <t>Tuntun Kumar</t>
  </si>
  <si>
    <t>Gurudeo Kumar</t>
  </si>
  <si>
    <t>Om Babu Chawasiya</t>
  </si>
  <si>
    <t>Vikash Kumar Singh</t>
  </si>
  <si>
    <t>Piyush Ranjan</t>
  </si>
  <si>
    <t>Vijay Kumar</t>
  </si>
  <si>
    <t>Rakesh Kumar Yadav</t>
  </si>
  <si>
    <t>Jay Krishna Chaudhary</t>
  </si>
  <si>
    <t>Mahesh Kumar Choudhary</t>
  </si>
  <si>
    <t>Md. Rahmat Mansuri</t>
  </si>
  <si>
    <t>Ranvijay Kumar</t>
  </si>
  <si>
    <t>Jayakant Kumar</t>
  </si>
  <si>
    <t>Rajesh Kumar</t>
  </si>
  <si>
    <t>Bandana Kumari</t>
  </si>
  <si>
    <t>Mithilesh Kumar Suman</t>
  </si>
  <si>
    <t>Parinita Kumari</t>
  </si>
  <si>
    <t>Prakash Chaudra Sethi</t>
  </si>
  <si>
    <t>Abbu Kumar</t>
  </si>
  <si>
    <t>Bishal Kumar</t>
  </si>
  <si>
    <t>Vikash Gandhi</t>
  </si>
  <si>
    <t>Akash Kumar</t>
  </si>
  <si>
    <t>Samvir Singh</t>
  </si>
  <si>
    <t>Class Roll No.</t>
  </si>
  <si>
    <t>14-EE-01</t>
  </si>
  <si>
    <t>14-EE-02</t>
  </si>
  <si>
    <t>14-EE-06</t>
  </si>
  <si>
    <t>14-EE-08</t>
  </si>
  <si>
    <t>14-EE-09</t>
  </si>
  <si>
    <t>14-EE-10</t>
  </si>
  <si>
    <t>14-EE-11</t>
  </si>
  <si>
    <t>14-EE-13</t>
  </si>
  <si>
    <t>14-EE-15</t>
  </si>
  <si>
    <t>14-EE-16</t>
  </si>
  <si>
    <t>14-EE-17</t>
  </si>
  <si>
    <t>14-EE-18</t>
  </si>
  <si>
    <t>14-EE-19</t>
  </si>
  <si>
    <t>14-EE-20</t>
  </si>
  <si>
    <t>14-EE-21</t>
  </si>
  <si>
    <t>14-EE-23</t>
  </si>
  <si>
    <t>14-EE-24</t>
  </si>
  <si>
    <t>14-EE-25</t>
  </si>
  <si>
    <t>14-EE-26</t>
  </si>
  <si>
    <t>14-EE-27</t>
  </si>
  <si>
    <t>14-EE-31</t>
  </si>
  <si>
    <t>14-EE-32</t>
  </si>
  <si>
    <t>14-EE-35</t>
  </si>
  <si>
    <t>14-EE-36</t>
  </si>
  <si>
    <t>14-EE-39</t>
  </si>
  <si>
    <t>14-EE-41</t>
  </si>
  <si>
    <t>14-EE-44</t>
  </si>
  <si>
    <t>14-EE-45</t>
  </si>
  <si>
    <t>14-EE-46</t>
  </si>
  <si>
    <t>14-EE-47</t>
  </si>
  <si>
    <t>14-EE-48</t>
  </si>
  <si>
    <t>14-EE-49</t>
  </si>
  <si>
    <t>14-EE-50</t>
  </si>
  <si>
    <t>14-EE-51</t>
  </si>
  <si>
    <t>14-EE-52</t>
  </si>
  <si>
    <t>14-EE-53</t>
  </si>
  <si>
    <t>14-EE-54</t>
  </si>
  <si>
    <t>14-EE-55</t>
  </si>
  <si>
    <t>14-EE-56</t>
  </si>
  <si>
    <t>14-EE-57</t>
  </si>
  <si>
    <t>14-EE-58</t>
  </si>
  <si>
    <t>14-EE-59</t>
  </si>
  <si>
    <t>14-EE-60</t>
  </si>
  <si>
    <t>14-EE-61</t>
  </si>
  <si>
    <t>14-EE-62</t>
  </si>
  <si>
    <t>14-EE-63</t>
  </si>
  <si>
    <t>14-EE-64</t>
  </si>
  <si>
    <t>14-EE-65</t>
  </si>
  <si>
    <t>14-EE-66</t>
  </si>
  <si>
    <t>14-EE-68</t>
  </si>
  <si>
    <t>14-EE-69</t>
  </si>
  <si>
    <t>14-EE-70</t>
  </si>
  <si>
    <t>15(LE)EE-01</t>
  </si>
  <si>
    <t>15(LE)EE-02</t>
  </si>
  <si>
    <t>15(LE)EE-03</t>
  </si>
  <si>
    <t>15(LE)EE-04</t>
  </si>
  <si>
    <t>15(LE)EE-05</t>
  </si>
  <si>
    <t>15(LE)EE-06</t>
  </si>
  <si>
    <t>15(LE)EE-07</t>
  </si>
  <si>
    <t>15(LE)EE-08</t>
  </si>
  <si>
    <t>15(LE)EE-09</t>
  </si>
  <si>
    <t>15(LE)EE-10</t>
  </si>
  <si>
    <t>15(LE)EE-11</t>
  </si>
  <si>
    <t>Q1=CO1:3marks+CO2:3 marks</t>
  </si>
  <si>
    <t>Q2=CO1=2 marks,CO2=2 marks</t>
  </si>
  <si>
    <t>Q3=CO3=4 marks</t>
  </si>
  <si>
    <t>Q4=CO3=6 marks</t>
  </si>
  <si>
    <t>Quiz/Assignment=CO1=CO2=CO3=C04=2.5 marks</t>
  </si>
  <si>
    <t>CO1</t>
  </si>
  <si>
    <t>CO2</t>
  </si>
  <si>
    <t>CO3</t>
  </si>
  <si>
    <t>CO4</t>
  </si>
  <si>
    <t>Mid Term</t>
  </si>
  <si>
    <t>Assignments</t>
  </si>
  <si>
    <t>NA</t>
  </si>
  <si>
    <t>Average</t>
  </si>
  <si>
    <t>Average Percentage</t>
  </si>
  <si>
    <t>CO and PO attainment</t>
  </si>
  <si>
    <t>CO s</t>
  </si>
  <si>
    <t>Assessment</t>
  </si>
  <si>
    <t>Internal Test(50 %)</t>
  </si>
  <si>
    <t>Continous Assessment(50 %)</t>
  </si>
  <si>
    <t>DA</t>
  </si>
  <si>
    <t>IDA</t>
  </si>
  <si>
    <t>Co attainment</t>
  </si>
  <si>
    <t>Target</t>
  </si>
  <si>
    <t>Attained/Not Attained</t>
  </si>
  <si>
    <t>Avg. (%)</t>
  </si>
  <si>
    <t>Attainment</t>
  </si>
  <si>
    <t>Avg.(%)</t>
  </si>
  <si>
    <t>Course Exit Survey</t>
  </si>
  <si>
    <t>80 % DA+ 20% IDA</t>
  </si>
  <si>
    <t>CO 1</t>
  </si>
  <si>
    <t>Attained</t>
  </si>
  <si>
    <t>CO 2</t>
  </si>
  <si>
    <t>CO 3</t>
  </si>
  <si>
    <t>CO 4</t>
  </si>
  <si>
    <t xml:space="preserve">Summation </t>
  </si>
  <si>
    <t>4 or 5</t>
  </si>
  <si>
    <t>1 or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</si>
</sst>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sz val="11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vertical="center" wrapText="1"/>
    </xf>
    <xf numFmtId="0" fontId="3" fillId="0" borderId="2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0" xfId="0" applyFill="1" applyBorder="1" applyAlignment="1">
      <alignment horizontal="center"/>
    </xf>
    <xf numFmtId="0" fontId="0" fillId="0" borderId="0" xfId="0" applyAlignment="1"/>
    <xf numFmtId="0" fontId="0" fillId="0" borderId="3" xfId="0" applyBorder="1"/>
    <xf numFmtId="0" fontId="0" fillId="0" borderId="3" xfId="0" applyBorder="1" applyAlignment="1">
      <alignment horizontal="center"/>
    </xf>
    <xf numFmtId="9" fontId="0" fillId="0" borderId="3" xfId="0" applyNumberFormat="1" applyBorder="1"/>
    <xf numFmtId="0" fontId="0" fillId="0" borderId="0" xfId="0" applyAlignment="1">
      <alignment horizontal="center"/>
    </xf>
    <xf numFmtId="0" fontId="0" fillId="0" borderId="3" xfId="0" applyBorder="1" applyAlignment="1">
      <alignment horizontal="center"/>
    </xf>
    <xf numFmtId="0" fontId="0" fillId="0" borderId="3" xfId="0" applyBorder="1" applyAlignment="1">
      <alignment horizontal="right"/>
    </xf>
    <xf numFmtId="16" fontId="0" fillId="0" borderId="3" xfId="0" applyNumberFormat="1" applyBorder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053F3B-D4BA-44B8-A810-CCFF0F2E7956}">
  <dimension ref="A1:AC70"/>
  <sheetViews>
    <sheetView topLeftCell="F61" workbookViewId="0">
      <selection activeCell="H71" sqref="H71"/>
    </sheetView>
  </sheetViews>
  <sheetFormatPr defaultRowHeight="14.5" x14ac:dyDescent="0.35"/>
  <cols>
    <col min="4" max="4" width="27.08984375" style="5" customWidth="1"/>
    <col min="5" max="5" width="29.453125" style="5" customWidth="1"/>
    <col min="6" max="6" width="17.90625" style="5" customWidth="1"/>
    <col min="7" max="7" width="24.6328125" style="5" customWidth="1"/>
    <col min="8" max="8" width="42.81640625" style="5" customWidth="1"/>
  </cols>
  <sheetData>
    <row r="1" spans="1:29" ht="15" thickBot="1" x14ac:dyDescent="0.4">
      <c r="C1" t="s">
        <v>0</v>
      </c>
      <c r="I1" s="7" t="s">
        <v>138</v>
      </c>
      <c r="J1" s="7"/>
      <c r="K1" s="7"/>
      <c r="L1" s="7"/>
      <c r="M1" s="11" t="s">
        <v>139</v>
      </c>
      <c r="N1" s="11"/>
      <c r="O1" s="11"/>
      <c r="P1" s="11"/>
    </row>
    <row r="2" spans="1:29" ht="30.5" thickBot="1" x14ac:dyDescent="0.4">
      <c r="A2" s="1" t="s">
        <v>1</v>
      </c>
      <c r="B2" s="1" t="s">
        <v>2</v>
      </c>
      <c r="C2" s="1" t="s">
        <v>65</v>
      </c>
      <c r="D2" s="5" t="s">
        <v>129</v>
      </c>
      <c r="E2" s="5" t="s">
        <v>130</v>
      </c>
      <c r="F2" s="5" t="s">
        <v>131</v>
      </c>
      <c r="G2" s="5" t="s">
        <v>132</v>
      </c>
      <c r="H2" s="5" t="s">
        <v>133</v>
      </c>
      <c r="I2" s="6" t="s">
        <v>134</v>
      </c>
      <c r="J2" s="6" t="s">
        <v>135</v>
      </c>
      <c r="K2" s="6" t="s">
        <v>136</v>
      </c>
      <c r="L2" s="6" t="s">
        <v>137</v>
      </c>
      <c r="M2" s="6" t="s">
        <v>134</v>
      </c>
      <c r="N2" s="6" t="s">
        <v>135</v>
      </c>
      <c r="O2" s="6" t="s">
        <v>136</v>
      </c>
      <c r="P2" s="6" t="s">
        <v>137</v>
      </c>
      <c r="AC2" s="6"/>
    </row>
    <row r="3" spans="1:29" ht="31.5" thickBot="1" x14ac:dyDescent="0.4">
      <c r="A3" s="2">
        <v>1</v>
      </c>
      <c r="B3" s="3" t="s">
        <v>3</v>
      </c>
      <c r="C3" s="2" t="s">
        <v>66</v>
      </c>
      <c r="D3" s="5">
        <v>4</v>
      </c>
      <c r="E3" s="5">
        <v>4</v>
      </c>
      <c r="F3" s="5">
        <v>4</v>
      </c>
      <c r="G3" s="5">
        <v>4</v>
      </c>
      <c r="H3" s="5">
        <v>10</v>
      </c>
      <c r="I3" s="6">
        <v>4</v>
      </c>
      <c r="J3" s="6">
        <v>4</v>
      </c>
      <c r="K3" s="6">
        <v>8</v>
      </c>
      <c r="L3" t="s">
        <v>140</v>
      </c>
      <c r="M3" s="6">
        <v>2.5</v>
      </c>
      <c r="N3" s="6">
        <v>2.5</v>
      </c>
      <c r="O3" s="6">
        <v>2.5</v>
      </c>
      <c r="P3" s="6">
        <v>2.5</v>
      </c>
      <c r="AC3" s="6"/>
    </row>
    <row r="4" spans="1:29" ht="31.5" thickBot="1" x14ac:dyDescent="0.4">
      <c r="A4" s="2">
        <v>2</v>
      </c>
      <c r="B4" s="3" t="s">
        <v>4</v>
      </c>
      <c r="C4" s="2" t="s">
        <v>67</v>
      </c>
      <c r="D4" s="5">
        <v>4</v>
      </c>
      <c r="E4" s="5">
        <v>4</v>
      </c>
      <c r="F4" s="5">
        <v>4</v>
      </c>
      <c r="G4" s="5">
        <v>5</v>
      </c>
      <c r="H4" s="5">
        <v>10</v>
      </c>
      <c r="I4" s="6">
        <v>4</v>
      </c>
      <c r="J4" s="6">
        <v>4</v>
      </c>
      <c r="K4" s="6">
        <v>9</v>
      </c>
      <c r="L4" t="s">
        <v>140</v>
      </c>
      <c r="M4" s="6">
        <v>2.5</v>
      </c>
      <c r="N4" s="6">
        <v>2.5</v>
      </c>
      <c r="O4" s="6">
        <v>2.5</v>
      </c>
      <c r="P4" s="6">
        <v>2.5</v>
      </c>
      <c r="AC4" s="6"/>
    </row>
    <row r="5" spans="1:29" ht="31.5" thickBot="1" x14ac:dyDescent="0.4">
      <c r="A5" s="3">
        <v>3</v>
      </c>
      <c r="B5" s="3" t="s">
        <v>5</v>
      </c>
      <c r="C5" s="2" t="s">
        <v>68</v>
      </c>
      <c r="D5" s="5">
        <v>4</v>
      </c>
      <c r="E5" s="5">
        <v>4</v>
      </c>
      <c r="F5" s="5">
        <v>4</v>
      </c>
      <c r="G5" s="5">
        <v>5</v>
      </c>
      <c r="H5" s="5">
        <v>10</v>
      </c>
      <c r="I5" s="6">
        <v>4</v>
      </c>
      <c r="J5" s="6">
        <v>4</v>
      </c>
      <c r="K5" s="6">
        <v>9</v>
      </c>
      <c r="L5" t="s">
        <v>140</v>
      </c>
      <c r="M5" s="6">
        <v>2.5</v>
      </c>
      <c r="N5" s="6">
        <v>2.5</v>
      </c>
      <c r="O5" s="6">
        <v>2.5</v>
      </c>
      <c r="P5" s="6">
        <v>2.5</v>
      </c>
      <c r="AC5" s="6"/>
    </row>
    <row r="6" spans="1:29" ht="31.5" thickBot="1" x14ac:dyDescent="0.4">
      <c r="A6" s="2">
        <v>4</v>
      </c>
      <c r="B6" s="3" t="s">
        <v>6</v>
      </c>
      <c r="C6" s="2" t="s">
        <v>69</v>
      </c>
      <c r="D6" s="5">
        <v>5</v>
      </c>
      <c r="E6" s="5">
        <v>4</v>
      </c>
      <c r="F6" s="5">
        <v>4</v>
      </c>
      <c r="G6" s="5">
        <v>5</v>
      </c>
      <c r="H6" s="5">
        <v>10</v>
      </c>
      <c r="I6" s="6">
        <v>4.5</v>
      </c>
      <c r="J6" s="6">
        <v>4.5</v>
      </c>
      <c r="K6" s="6">
        <v>9</v>
      </c>
      <c r="L6" t="s">
        <v>140</v>
      </c>
      <c r="M6" s="6">
        <v>2.5</v>
      </c>
      <c r="N6" s="6">
        <v>2.5</v>
      </c>
      <c r="O6" s="6">
        <v>2.5</v>
      </c>
      <c r="P6" s="6">
        <v>2.5</v>
      </c>
      <c r="AC6" s="6"/>
    </row>
    <row r="7" spans="1:29" ht="31.5" thickBot="1" x14ac:dyDescent="0.4">
      <c r="A7" s="2">
        <v>5</v>
      </c>
      <c r="B7" s="3" t="s">
        <v>7</v>
      </c>
      <c r="C7" s="2" t="s">
        <v>70</v>
      </c>
      <c r="D7" s="5">
        <v>4</v>
      </c>
      <c r="E7" s="5">
        <v>4</v>
      </c>
      <c r="F7" s="5">
        <v>4</v>
      </c>
      <c r="G7" s="5">
        <v>5</v>
      </c>
      <c r="H7" s="5">
        <v>10</v>
      </c>
      <c r="I7" s="6">
        <v>4</v>
      </c>
      <c r="J7" s="6">
        <v>4</v>
      </c>
      <c r="K7" s="6">
        <v>9</v>
      </c>
      <c r="L7" t="s">
        <v>140</v>
      </c>
      <c r="M7" s="6">
        <v>2.5</v>
      </c>
      <c r="N7" s="6">
        <v>2.5</v>
      </c>
      <c r="O7" s="6">
        <v>2.5</v>
      </c>
      <c r="P7" s="6">
        <v>2.5</v>
      </c>
      <c r="AC7" s="6"/>
    </row>
    <row r="8" spans="1:29" ht="31.5" thickBot="1" x14ac:dyDescent="0.4">
      <c r="A8" s="2">
        <v>6</v>
      </c>
      <c r="B8" s="3" t="s">
        <v>8</v>
      </c>
      <c r="C8" s="2" t="s">
        <v>71</v>
      </c>
      <c r="D8" s="5">
        <v>4</v>
      </c>
      <c r="E8" s="5">
        <v>4</v>
      </c>
      <c r="F8" s="5">
        <v>4</v>
      </c>
      <c r="G8" s="5">
        <v>4</v>
      </c>
      <c r="H8" s="5">
        <v>10</v>
      </c>
      <c r="I8" s="6">
        <v>4</v>
      </c>
      <c r="J8" s="6">
        <v>4</v>
      </c>
      <c r="K8" s="6">
        <v>8</v>
      </c>
      <c r="L8" t="s">
        <v>140</v>
      </c>
      <c r="M8" s="6">
        <v>2.5</v>
      </c>
      <c r="N8" s="6">
        <v>2.5</v>
      </c>
      <c r="O8" s="6">
        <v>2.5</v>
      </c>
      <c r="P8" s="6">
        <v>2.5</v>
      </c>
      <c r="AC8" s="6"/>
    </row>
    <row r="9" spans="1:29" ht="47" thickBot="1" x14ac:dyDescent="0.4">
      <c r="A9" s="2">
        <v>7</v>
      </c>
      <c r="B9" s="3" t="s">
        <v>9</v>
      </c>
      <c r="C9" s="2" t="s">
        <v>72</v>
      </c>
      <c r="D9" s="5">
        <v>5</v>
      </c>
      <c r="E9" s="5">
        <v>4</v>
      </c>
      <c r="F9" s="5">
        <v>4</v>
      </c>
      <c r="G9" s="5">
        <v>4</v>
      </c>
      <c r="H9" s="5">
        <v>10</v>
      </c>
      <c r="I9" s="6">
        <v>4.5</v>
      </c>
      <c r="J9" s="6">
        <v>4.5</v>
      </c>
      <c r="K9" s="6">
        <v>8</v>
      </c>
      <c r="L9" t="s">
        <v>140</v>
      </c>
      <c r="M9" s="6">
        <v>2.5</v>
      </c>
      <c r="N9" s="6">
        <v>2.5</v>
      </c>
      <c r="O9" s="6">
        <v>2.5</v>
      </c>
      <c r="P9" s="6">
        <v>2.5</v>
      </c>
      <c r="AC9" s="6"/>
    </row>
    <row r="10" spans="1:29" ht="47" thickBot="1" x14ac:dyDescent="0.4">
      <c r="A10" s="2">
        <v>8</v>
      </c>
      <c r="B10" s="3" t="s">
        <v>10</v>
      </c>
      <c r="C10" s="2" t="s">
        <v>73</v>
      </c>
      <c r="D10" s="5">
        <v>5</v>
      </c>
      <c r="E10" s="5">
        <v>4</v>
      </c>
      <c r="F10" s="5">
        <v>4</v>
      </c>
      <c r="G10" s="5">
        <v>4</v>
      </c>
      <c r="H10" s="5">
        <v>10</v>
      </c>
      <c r="I10" s="6">
        <v>4.5</v>
      </c>
      <c r="J10" s="6">
        <v>4.5</v>
      </c>
      <c r="K10" s="6">
        <v>8</v>
      </c>
      <c r="L10" t="s">
        <v>140</v>
      </c>
      <c r="M10" s="6">
        <v>2.5</v>
      </c>
      <c r="N10" s="6">
        <v>2.5</v>
      </c>
      <c r="O10" s="6">
        <v>2.5</v>
      </c>
      <c r="P10" s="6">
        <v>2.5</v>
      </c>
      <c r="AC10" s="6"/>
    </row>
    <row r="11" spans="1:29" ht="31.5" thickBot="1" x14ac:dyDescent="0.4">
      <c r="A11" s="2">
        <v>9</v>
      </c>
      <c r="B11" s="3" t="s">
        <v>11</v>
      </c>
      <c r="C11" s="2" t="s">
        <v>74</v>
      </c>
      <c r="D11" s="5">
        <v>5</v>
      </c>
      <c r="E11" s="5">
        <v>4</v>
      </c>
      <c r="F11" s="5">
        <v>4</v>
      </c>
      <c r="G11" s="5">
        <v>5</v>
      </c>
      <c r="H11" s="5">
        <v>10</v>
      </c>
      <c r="I11" s="6">
        <v>4.5</v>
      </c>
      <c r="J11" s="6">
        <v>4.5</v>
      </c>
      <c r="K11" s="6">
        <v>9</v>
      </c>
      <c r="L11" t="s">
        <v>140</v>
      </c>
      <c r="M11" s="6">
        <v>2.5</v>
      </c>
      <c r="N11" s="6">
        <v>2.5</v>
      </c>
      <c r="O11" s="6">
        <v>2.5</v>
      </c>
      <c r="P11" s="6">
        <v>2.5</v>
      </c>
      <c r="AC11" s="6"/>
    </row>
    <row r="12" spans="1:29" ht="47" thickBot="1" x14ac:dyDescent="0.4">
      <c r="A12" s="2">
        <v>10</v>
      </c>
      <c r="B12" s="3" t="s">
        <v>12</v>
      </c>
      <c r="C12" s="2" t="s">
        <v>75</v>
      </c>
      <c r="D12" s="5">
        <v>5</v>
      </c>
      <c r="E12" s="5">
        <v>4</v>
      </c>
      <c r="F12" s="5">
        <v>4</v>
      </c>
      <c r="G12" s="5">
        <v>5</v>
      </c>
      <c r="H12" s="5">
        <v>10</v>
      </c>
      <c r="I12" s="6">
        <v>4.5</v>
      </c>
      <c r="J12" s="6">
        <v>4.5</v>
      </c>
      <c r="K12" s="6">
        <v>9</v>
      </c>
      <c r="L12" t="s">
        <v>140</v>
      </c>
      <c r="M12" s="6">
        <v>2.5</v>
      </c>
      <c r="N12" s="6">
        <v>2.5</v>
      </c>
      <c r="O12" s="6">
        <v>2.5</v>
      </c>
      <c r="P12" s="6">
        <v>2.5</v>
      </c>
      <c r="AC12" s="6"/>
    </row>
    <row r="13" spans="1:29" ht="31.5" thickBot="1" x14ac:dyDescent="0.4">
      <c r="A13" s="2">
        <v>11</v>
      </c>
      <c r="B13" s="3" t="s">
        <v>13</v>
      </c>
      <c r="C13" s="2" t="s">
        <v>76</v>
      </c>
      <c r="D13" s="5">
        <v>6</v>
      </c>
      <c r="E13" s="5">
        <v>4</v>
      </c>
      <c r="F13" s="5">
        <v>4</v>
      </c>
      <c r="G13" s="5">
        <v>5</v>
      </c>
      <c r="H13" s="5">
        <v>10</v>
      </c>
      <c r="I13" s="6">
        <v>5</v>
      </c>
      <c r="J13" s="6">
        <v>5</v>
      </c>
      <c r="K13" s="6">
        <v>9</v>
      </c>
      <c r="L13" t="s">
        <v>140</v>
      </c>
      <c r="M13" s="6">
        <v>2.5</v>
      </c>
      <c r="N13" s="6">
        <v>2.5</v>
      </c>
      <c r="O13" s="6">
        <v>2.5</v>
      </c>
      <c r="P13" s="6">
        <v>2.5</v>
      </c>
      <c r="AC13" s="6"/>
    </row>
    <row r="14" spans="1:29" ht="31.5" thickBot="1" x14ac:dyDescent="0.4">
      <c r="A14" s="2">
        <v>12</v>
      </c>
      <c r="B14" s="3" t="s">
        <v>14</v>
      </c>
      <c r="C14" s="2" t="s">
        <v>77</v>
      </c>
      <c r="D14" s="5">
        <v>6</v>
      </c>
      <c r="E14" s="5">
        <v>4</v>
      </c>
      <c r="F14" s="5">
        <v>4</v>
      </c>
      <c r="G14" s="5">
        <v>4</v>
      </c>
      <c r="H14" s="5">
        <v>10</v>
      </c>
      <c r="I14" s="6">
        <v>5</v>
      </c>
      <c r="J14" s="6">
        <v>5</v>
      </c>
      <c r="K14" s="6">
        <v>8</v>
      </c>
      <c r="L14" t="s">
        <v>140</v>
      </c>
      <c r="M14" s="6">
        <v>2.5</v>
      </c>
      <c r="N14" s="6">
        <v>2.5</v>
      </c>
      <c r="O14" s="6">
        <v>2.5</v>
      </c>
      <c r="P14" s="6">
        <v>2.5</v>
      </c>
      <c r="AC14" s="6"/>
    </row>
    <row r="15" spans="1:29" ht="31.5" thickBot="1" x14ac:dyDescent="0.4">
      <c r="A15" s="2">
        <v>13</v>
      </c>
      <c r="B15" s="3" t="s">
        <v>15</v>
      </c>
      <c r="C15" s="2" t="s">
        <v>78</v>
      </c>
      <c r="D15" s="5">
        <v>6</v>
      </c>
      <c r="E15" s="5">
        <v>4</v>
      </c>
      <c r="F15" s="5">
        <v>4</v>
      </c>
      <c r="G15" s="5">
        <v>4</v>
      </c>
      <c r="H15" s="5">
        <v>10</v>
      </c>
      <c r="I15" s="6">
        <v>5</v>
      </c>
      <c r="J15" s="6">
        <v>5</v>
      </c>
      <c r="K15" s="6">
        <v>8</v>
      </c>
      <c r="L15" t="s">
        <v>140</v>
      </c>
      <c r="M15" s="6">
        <v>2.5</v>
      </c>
      <c r="N15" s="6">
        <v>2.5</v>
      </c>
      <c r="O15" s="6">
        <v>2.5</v>
      </c>
      <c r="P15" s="6">
        <v>2.5</v>
      </c>
      <c r="AC15" s="6"/>
    </row>
    <row r="16" spans="1:29" ht="31.5" thickBot="1" x14ac:dyDescent="0.4">
      <c r="A16" s="2">
        <v>14</v>
      </c>
      <c r="B16" s="3" t="s">
        <v>16</v>
      </c>
      <c r="C16" s="2" t="s">
        <v>79</v>
      </c>
      <c r="D16" s="5">
        <v>3</v>
      </c>
      <c r="E16" s="5">
        <v>4</v>
      </c>
      <c r="F16" s="5">
        <v>4</v>
      </c>
      <c r="G16" s="5">
        <v>5</v>
      </c>
      <c r="H16" s="5">
        <v>10</v>
      </c>
      <c r="I16" s="6">
        <v>3.5</v>
      </c>
      <c r="J16" s="6">
        <v>3.5</v>
      </c>
      <c r="K16" s="6">
        <v>9</v>
      </c>
      <c r="L16" t="s">
        <v>140</v>
      </c>
      <c r="M16" s="6">
        <v>2.5</v>
      </c>
      <c r="N16" s="6">
        <v>2.5</v>
      </c>
      <c r="O16" s="6">
        <v>2.5</v>
      </c>
      <c r="P16" s="6">
        <v>2.5</v>
      </c>
      <c r="AC16" s="6"/>
    </row>
    <row r="17" spans="1:29" ht="31.5" thickBot="1" x14ac:dyDescent="0.4">
      <c r="A17" s="2">
        <v>15</v>
      </c>
      <c r="B17" s="3" t="s">
        <v>17</v>
      </c>
      <c r="C17" s="2" t="s">
        <v>80</v>
      </c>
      <c r="D17" s="5">
        <v>4</v>
      </c>
      <c r="E17" s="5">
        <v>4</v>
      </c>
      <c r="F17" s="5">
        <v>4</v>
      </c>
      <c r="G17" s="5">
        <v>5</v>
      </c>
      <c r="H17" s="5">
        <v>10</v>
      </c>
      <c r="I17" s="6">
        <v>4</v>
      </c>
      <c r="J17" s="6">
        <v>4</v>
      </c>
      <c r="K17" s="6">
        <v>9</v>
      </c>
      <c r="L17" t="s">
        <v>140</v>
      </c>
      <c r="M17" s="6">
        <v>2.5</v>
      </c>
      <c r="N17" s="6">
        <v>2.5</v>
      </c>
      <c r="O17" s="6">
        <v>2.5</v>
      </c>
      <c r="P17" s="6">
        <v>2.5</v>
      </c>
      <c r="AC17" s="6"/>
    </row>
    <row r="18" spans="1:29" ht="62.5" thickBot="1" x14ac:dyDescent="0.4">
      <c r="A18" s="2">
        <v>16</v>
      </c>
      <c r="B18" s="3" t="s">
        <v>18</v>
      </c>
      <c r="C18" s="2" t="s">
        <v>81</v>
      </c>
      <c r="D18" s="5">
        <v>4</v>
      </c>
      <c r="E18" s="5">
        <v>4</v>
      </c>
      <c r="F18" s="5">
        <v>4</v>
      </c>
      <c r="G18" s="5">
        <v>4</v>
      </c>
      <c r="H18" s="5">
        <v>10</v>
      </c>
      <c r="I18" s="6">
        <v>4</v>
      </c>
      <c r="J18" s="6">
        <v>4</v>
      </c>
      <c r="K18" s="6">
        <v>8</v>
      </c>
      <c r="L18" t="s">
        <v>140</v>
      </c>
      <c r="M18" s="6">
        <v>2.5</v>
      </c>
      <c r="N18" s="6">
        <v>2.5</v>
      </c>
      <c r="O18" s="6">
        <v>2.5</v>
      </c>
      <c r="P18" s="6">
        <v>2.5</v>
      </c>
      <c r="AC18" s="6"/>
    </row>
    <row r="19" spans="1:29" ht="31.5" thickBot="1" x14ac:dyDescent="0.4">
      <c r="A19" s="2">
        <v>17</v>
      </c>
      <c r="B19" s="3" t="s">
        <v>19</v>
      </c>
      <c r="C19" s="2" t="s">
        <v>82</v>
      </c>
      <c r="D19" s="5">
        <v>6</v>
      </c>
      <c r="E19" s="5">
        <v>4</v>
      </c>
      <c r="F19" s="5">
        <v>4</v>
      </c>
      <c r="G19" s="5">
        <v>5</v>
      </c>
      <c r="H19" s="5">
        <v>10</v>
      </c>
      <c r="I19" s="6">
        <v>5</v>
      </c>
      <c r="J19" s="6">
        <v>5</v>
      </c>
      <c r="K19" s="6">
        <v>9</v>
      </c>
      <c r="L19" t="s">
        <v>140</v>
      </c>
      <c r="M19" s="6">
        <v>2.5</v>
      </c>
      <c r="N19" s="6">
        <v>2.5</v>
      </c>
      <c r="O19" s="6">
        <v>2.5</v>
      </c>
      <c r="P19" s="6">
        <v>2.5</v>
      </c>
      <c r="AC19" s="6"/>
    </row>
    <row r="20" spans="1:29" ht="47" thickBot="1" x14ac:dyDescent="0.4">
      <c r="A20" s="2">
        <v>18</v>
      </c>
      <c r="B20" s="3" t="s">
        <v>20</v>
      </c>
      <c r="C20" s="2" t="s">
        <v>83</v>
      </c>
      <c r="D20" s="5">
        <v>4</v>
      </c>
      <c r="E20" s="5">
        <v>4</v>
      </c>
      <c r="F20" s="5">
        <v>4</v>
      </c>
      <c r="G20" s="5">
        <v>4</v>
      </c>
      <c r="H20" s="5">
        <v>10</v>
      </c>
      <c r="I20" s="6">
        <v>4</v>
      </c>
      <c r="J20" s="6">
        <v>4</v>
      </c>
      <c r="K20" s="6">
        <v>8</v>
      </c>
      <c r="L20" t="s">
        <v>140</v>
      </c>
      <c r="M20" s="6">
        <v>2.5</v>
      </c>
      <c r="N20" s="6">
        <v>2.5</v>
      </c>
      <c r="O20" s="6">
        <v>2.5</v>
      </c>
      <c r="P20" s="6">
        <v>2.5</v>
      </c>
      <c r="AC20" s="6"/>
    </row>
    <row r="21" spans="1:29" ht="47" thickBot="1" x14ac:dyDescent="0.4">
      <c r="A21" s="2">
        <v>19</v>
      </c>
      <c r="B21" s="3" t="s">
        <v>21</v>
      </c>
      <c r="C21" s="2" t="s">
        <v>84</v>
      </c>
      <c r="D21" s="5">
        <v>3</v>
      </c>
      <c r="E21" s="5">
        <v>4</v>
      </c>
      <c r="F21" s="5">
        <v>4</v>
      </c>
      <c r="G21" s="5">
        <v>5</v>
      </c>
      <c r="H21" s="5">
        <v>10</v>
      </c>
      <c r="I21" s="6">
        <v>3.5</v>
      </c>
      <c r="J21" s="6">
        <v>3.5</v>
      </c>
      <c r="K21" s="6">
        <v>9</v>
      </c>
      <c r="L21" t="s">
        <v>140</v>
      </c>
      <c r="M21" s="6">
        <v>2.5</v>
      </c>
      <c r="N21" s="6">
        <v>2.5</v>
      </c>
      <c r="O21" s="6">
        <v>2.5</v>
      </c>
      <c r="P21" s="6">
        <v>2.5</v>
      </c>
      <c r="AC21" s="6"/>
    </row>
    <row r="22" spans="1:29" ht="47" thickBot="1" x14ac:dyDescent="0.4">
      <c r="A22" s="2">
        <v>20</v>
      </c>
      <c r="B22" s="3" t="s">
        <v>22</v>
      </c>
      <c r="C22" s="2" t="s">
        <v>85</v>
      </c>
      <c r="D22" s="5">
        <v>4</v>
      </c>
      <c r="E22" s="5">
        <v>4</v>
      </c>
      <c r="F22" s="5">
        <v>4</v>
      </c>
      <c r="G22" s="5">
        <v>5</v>
      </c>
      <c r="H22" s="5">
        <v>10</v>
      </c>
      <c r="I22" s="6">
        <v>4</v>
      </c>
      <c r="J22" s="6">
        <v>4</v>
      </c>
      <c r="K22" s="6">
        <v>9</v>
      </c>
      <c r="L22" t="s">
        <v>140</v>
      </c>
      <c r="M22" s="6">
        <v>2.5</v>
      </c>
      <c r="N22" s="6">
        <v>2.5</v>
      </c>
      <c r="O22" s="6">
        <v>2.5</v>
      </c>
      <c r="P22" s="6">
        <v>2.5</v>
      </c>
      <c r="AC22" s="6"/>
    </row>
    <row r="23" spans="1:29" ht="47" thickBot="1" x14ac:dyDescent="0.4">
      <c r="A23" s="2">
        <v>21</v>
      </c>
      <c r="B23" s="3" t="s">
        <v>23</v>
      </c>
      <c r="C23" s="2" t="s">
        <v>86</v>
      </c>
      <c r="D23" s="5">
        <v>4</v>
      </c>
      <c r="E23" s="5">
        <v>4</v>
      </c>
      <c r="F23" s="5">
        <v>4</v>
      </c>
      <c r="G23" s="5">
        <v>5</v>
      </c>
      <c r="H23" s="5">
        <v>10</v>
      </c>
      <c r="I23" s="6">
        <v>4</v>
      </c>
      <c r="J23" s="6">
        <v>4</v>
      </c>
      <c r="K23" s="6">
        <v>9</v>
      </c>
      <c r="L23" t="s">
        <v>140</v>
      </c>
      <c r="M23" s="6">
        <v>2.5</v>
      </c>
      <c r="N23" s="6">
        <v>2.5</v>
      </c>
      <c r="O23" s="6">
        <v>2.5</v>
      </c>
      <c r="P23" s="6">
        <v>2.5</v>
      </c>
      <c r="AC23" s="6"/>
    </row>
    <row r="24" spans="1:29" ht="31.5" thickBot="1" x14ac:dyDescent="0.4">
      <c r="A24" s="2">
        <v>22</v>
      </c>
      <c r="B24" s="3" t="s">
        <v>24</v>
      </c>
      <c r="C24" s="2" t="s">
        <v>87</v>
      </c>
      <c r="D24" s="5">
        <v>6</v>
      </c>
      <c r="E24" s="5">
        <v>4</v>
      </c>
      <c r="F24" s="5">
        <v>4</v>
      </c>
      <c r="G24" s="5">
        <v>5</v>
      </c>
      <c r="H24" s="5">
        <v>10</v>
      </c>
      <c r="I24" s="6">
        <v>5</v>
      </c>
      <c r="J24" s="6">
        <v>5</v>
      </c>
      <c r="K24" s="6">
        <v>9</v>
      </c>
      <c r="L24" t="s">
        <v>140</v>
      </c>
      <c r="M24" s="6">
        <v>2.5</v>
      </c>
      <c r="N24" s="6">
        <v>2.5</v>
      </c>
      <c r="O24" s="6">
        <v>2.5</v>
      </c>
      <c r="P24" s="6">
        <v>2.5</v>
      </c>
      <c r="AC24" s="6"/>
    </row>
    <row r="25" spans="1:29" ht="31.5" thickBot="1" x14ac:dyDescent="0.4">
      <c r="A25" s="2">
        <v>23</v>
      </c>
      <c r="B25" s="3" t="s">
        <v>25</v>
      </c>
      <c r="C25" s="2" t="s">
        <v>88</v>
      </c>
      <c r="D25" s="5">
        <v>4</v>
      </c>
      <c r="E25" s="5">
        <v>4</v>
      </c>
      <c r="F25" s="5">
        <v>4</v>
      </c>
      <c r="G25" s="5">
        <v>5</v>
      </c>
      <c r="H25" s="5">
        <v>10</v>
      </c>
      <c r="I25" s="6">
        <v>4</v>
      </c>
      <c r="J25" s="6">
        <v>4</v>
      </c>
      <c r="K25" s="6">
        <v>9</v>
      </c>
      <c r="L25" t="s">
        <v>140</v>
      </c>
      <c r="M25" s="6">
        <v>2.5</v>
      </c>
      <c r="N25" s="6">
        <v>2.5</v>
      </c>
      <c r="O25" s="6">
        <v>2.5</v>
      </c>
      <c r="P25" s="6">
        <v>2.5</v>
      </c>
      <c r="AC25" s="6"/>
    </row>
    <row r="26" spans="1:29" ht="31.5" thickBot="1" x14ac:dyDescent="0.4">
      <c r="A26" s="2">
        <v>24</v>
      </c>
      <c r="B26" s="3" t="s">
        <v>26</v>
      </c>
      <c r="C26" s="2" t="s">
        <v>89</v>
      </c>
      <c r="D26" s="5">
        <v>5</v>
      </c>
      <c r="E26" s="5">
        <v>4</v>
      </c>
      <c r="F26" s="5">
        <v>4</v>
      </c>
      <c r="G26" s="5">
        <v>0</v>
      </c>
      <c r="H26" s="5">
        <v>10</v>
      </c>
      <c r="I26" s="6">
        <v>4.5</v>
      </c>
      <c r="J26" s="6">
        <v>4.5</v>
      </c>
      <c r="K26" s="6">
        <v>4</v>
      </c>
      <c r="L26" t="s">
        <v>140</v>
      </c>
      <c r="M26" s="6">
        <v>2.5</v>
      </c>
      <c r="N26" s="6">
        <v>2.5</v>
      </c>
      <c r="O26" s="6">
        <v>2.5</v>
      </c>
      <c r="P26" s="6">
        <v>2.5</v>
      </c>
      <c r="AC26" s="6"/>
    </row>
    <row r="27" spans="1:29" ht="31.5" thickBot="1" x14ac:dyDescent="0.4">
      <c r="A27" s="2">
        <v>25</v>
      </c>
      <c r="B27" s="3" t="s">
        <v>27</v>
      </c>
      <c r="C27" s="2" t="s">
        <v>90</v>
      </c>
      <c r="D27" s="5">
        <v>4</v>
      </c>
      <c r="E27" s="5">
        <v>4</v>
      </c>
      <c r="F27" s="5">
        <v>4</v>
      </c>
      <c r="G27" s="5">
        <v>4</v>
      </c>
      <c r="H27" s="5">
        <v>10</v>
      </c>
      <c r="I27" s="6">
        <v>4</v>
      </c>
      <c r="J27" s="6">
        <v>4</v>
      </c>
      <c r="K27" s="6">
        <v>8</v>
      </c>
      <c r="L27" t="s">
        <v>140</v>
      </c>
      <c r="M27" s="6">
        <v>2.5</v>
      </c>
      <c r="N27" s="6">
        <v>2.5</v>
      </c>
      <c r="O27" s="6">
        <v>2.5</v>
      </c>
      <c r="P27" s="6">
        <v>2.5</v>
      </c>
      <c r="AC27" s="6"/>
    </row>
    <row r="28" spans="1:29" ht="31.5" thickBot="1" x14ac:dyDescent="0.4">
      <c r="A28" s="2">
        <v>26</v>
      </c>
      <c r="B28" s="3" t="s">
        <v>28</v>
      </c>
      <c r="C28" s="2" t="s">
        <v>91</v>
      </c>
      <c r="D28" s="5">
        <v>5</v>
      </c>
      <c r="E28" s="5">
        <v>4</v>
      </c>
      <c r="F28" s="5">
        <v>4</v>
      </c>
      <c r="G28" s="5">
        <v>0</v>
      </c>
      <c r="H28" s="5">
        <v>10</v>
      </c>
      <c r="I28" s="6">
        <v>4.5</v>
      </c>
      <c r="J28" s="6">
        <v>4.5</v>
      </c>
      <c r="K28" s="6">
        <v>4</v>
      </c>
      <c r="L28" t="s">
        <v>140</v>
      </c>
      <c r="M28" s="6">
        <v>2.5</v>
      </c>
      <c r="N28" s="6">
        <v>2.5</v>
      </c>
      <c r="O28" s="6">
        <v>2.5</v>
      </c>
      <c r="P28" s="6">
        <v>2.5</v>
      </c>
      <c r="AC28" s="6"/>
    </row>
    <row r="29" spans="1:29" ht="31.5" thickBot="1" x14ac:dyDescent="0.4">
      <c r="A29" s="2">
        <v>27</v>
      </c>
      <c r="B29" s="3" t="s">
        <v>29</v>
      </c>
      <c r="C29" s="2" t="s">
        <v>92</v>
      </c>
      <c r="D29" s="5">
        <v>6</v>
      </c>
      <c r="E29" s="5">
        <v>4</v>
      </c>
      <c r="F29" s="5">
        <v>4</v>
      </c>
      <c r="G29" s="5">
        <v>0</v>
      </c>
      <c r="H29" s="5">
        <v>10</v>
      </c>
      <c r="I29" s="6">
        <v>5</v>
      </c>
      <c r="J29" s="6">
        <v>5</v>
      </c>
      <c r="K29" s="6">
        <v>4</v>
      </c>
      <c r="L29" t="s">
        <v>140</v>
      </c>
      <c r="M29" s="6">
        <v>2.5</v>
      </c>
      <c r="N29" s="6">
        <v>2.5</v>
      </c>
      <c r="O29" s="6">
        <v>2.5</v>
      </c>
      <c r="P29" s="6">
        <v>2.5</v>
      </c>
      <c r="AC29" s="6"/>
    </row>
    <row r="30" spans="1:29" ht="31.5" thickBot="1" x14ac:dyDescent="0.4">
      <c r="A30" s="2">
        <v>28</v>
      </c>
      <c r="B30" s="3" t="s">
        <v>30</v>
      </c>
      <c r="C30" s="2" t="s">
        <v>93</v>
      </c>
      <c r="D30" s="5">
        <v>4</v>
      </c>
      <c r="E30" s="5">
        <v>4</v>
      </c>
      <c r="F30" s="5">
        <v>4</v>
      </c>
      <c r="G30" s="5">
        <v>5</v>
      </c>
      <c r="H30" s="5">
        <v>10</v>
      </c>
      <c r="I30" s="6">
        <v>4</v>
      </c>
      <c r="J30" s="6">
        <v>4</v>
      </c>
      <c r="K30" s="6">
        <v>9</v>
      </c>
      <c r="L30" t="s">
        <v>140</v>
      </c>
      <c r="M30" s="6">
        <v>2.5</v>
      </c>
      <c r="N30" s="6">
        <v>2.5</v>
      </c>
      <c r="O30" s="6">
        <v>2.5</v>
      </c>
      <c r="P30" s="6">
        <v>2.5</v>
      </c>
      <c r="AC30" s="6"/>
    </row>
    <row r="31" spans="1:29" ht="31.5" thickBot="1" x14ac:dyDescent="0.4">
      <c r="A31" s="2">
        <v>29</v>
      </c>
      <c r="B31" s="3" t="s">
        <v>31</v>
      </c>
      <c r="C31" s="2" t="s">
        <v>94</v>
      </c>
      <c r="D31" s="5">
        <v>4</v>
      </c>
      <c r="E31" s="5">
        <v>4</v>
      </c>
      <c r="F31" s="5">
        <v>4</v>
      </c>
      <c r="G31" s="5">
        <v>5</v>
      </c>
      <c r="H31" s="5">
        <v>10</v>
      </c>
      <c r="I31" s="6">
        <v>4</v>
      </c>
      <c r="J31" s="6">
        <v>4</v>
      </c>
      <c r="K31" s="6">
        <v>9</v>
      </c>
      <c r="L31" t="s">
        <v>140</v>
      </c>
      <c r="M31" s="6">
        <v>2.5</v>
      </c>
      <c r="N31" s="6">
        <v>2.5</v>
      </c>
      <c r="O31" s="6">
        <v>2.5</v>
      </c>
      <c r="P31" s="6">
        <v>2.5</v>
      </c>
      <c r="AC31" s="6"/>
    </row>
    <row r="32" spans="1:29" ht="31.5" thickBot="1" x14ac:dyDescent="0.4">
      <c r="A32" s="2">
        <v>30</v>
      </c>
      <c r="B32" s="3" t="s">
        <v>32</v>
      </c>
      <c r="C32" s="2" t="s">
        <v>95</v>
      </c>
      <c r="D32" s="5">
        <v>4</v>
      </c>
      <c r="E32" s="5">
        <v>4</v>
      </c>
      <c r="F32" s="5">
        <v>4</v>
      </c>
      <c r="G32" s="5">
        <v>4</v>
      </c>
      <c r="H32" s="5">
        <v>10</v>
      </c>
      <c r="I32" s="6">
        <v>4</v>
      </c>
      <c r="J32" s="6">
        <v>4</v>
      </c>
      <c r="K32" s="6">
        <v>8</v>
      </c>
      <c r="L32" t="s">
        <v>140</v>
      </c>
      <c r="M32" s="6">
        <v>2.5</v>
      </c>
      <c r="N32" s="6">
        <v>2.5</v>
      </c>
      <c r="O32" s="6">
        <v>2.5</v>
      </c>
      <c r="P32" s="6">
        <v>2.5</v>
      </c>
      <c r="AC32" s="6"/>
    </row>
    <row r="33" spans="1:29" ht="31.5" thickBot="1" x14ac:dyDescent="0.4">
      <c r="A33" s="2">
        <v>31</v>
      </c>
      <c r="B33" s="3" t="s">
        <v>33</v>
      </c>
      <c r="C33" s="2" t="s">
        <v>96</v>
      </c>
      <c r="D33" s="5">
        <v>6</v>
      </c>
      <c r="E33" s="5">
        <v>4</v>
      </c>
      <c r="F33" s="5">
        <v>4</v>
      </c>
      <c r="G33" s="5">
        <v>4</v>
      </c>
      <c r="H33" s="5">
        <v>10</v>
      </c>
      <c r="I33" s="6">
        <v>5</v>
      </c>
      <c r="J33" s="6">
        <v>5</v>
      </c>
      <c r="K33" s="6">
        <v>8</v>
      </c>
      <c r="L33" t="s">
        <v>140</v>
      </c>
      <c r="M33" s="6">
        <v>2.5</v>
      </c>
      <c r="N33" s="6">
        <v>2.5</v>
      </c>
      <c r="O33" s="6">
        <v>2.5</v>
      </c>
      <c r="P33" s="6">
        <v>2.5</v>
      </c>
      <c r="AC33" s="6"/>
    </row>
    <row r="34" spans="1:29" ht="31.5" thickBot="1" x14ac:dyDescent="0.4">
      <c r="A34" s="2">
        <v>32</v>
      </c>
      <c r="B34" s="3" t="s">
        <v>34</v>
      </c>
      <c r="C34" s="2" t="s">
        <v>97</v>
      </c>
      <c r="D34" s="5">
        <v>5</v>
      </c>
      <c r="E34" s="5">
        <v>4</v>
      </c>
      <c r="F34" s="5">
        <v>4</v>
      </c>
      <c r="G34" s="5">
        <v>4</v>
      </c>
      <c r="H34" s="5">
        <v>10</v>
      </c>
      <c r="I34" s="6">
        <v>4.5</v>
      </c>
      <c r="J34" s="6">
        <v>4.5</v>
      </c>
      <c r="K34" s="6">
        <v>8</v>
      </c>
      <c r="L34" t="s">
        <v>140</v>
      </c>
      <c r="M34" s="6">
        <v>2.5</v>
      </c>
      <c r="N34" s="6">
        <v>2.5</v>
      </c>
      <c r="O34" s="6">
        <v>2.5</v>
      </c>
      <c r="P34" s="6">
        <v>2.5</v>
      </c>
      <c r="AC34" s="6"/>
    </row>
    <row r="35" spans="1:29" ht="31.5" thickBot="1" x14ac:dyDescent="0.4">
      <c r="A35" s="2">
        <v>33</v>
      </c>
      <c r="B35" s="3" t="s">
        <v>35</v>
      </c>
      <c r="C35" s="2" t="s">
        <v>98</v>
      </c>
      <c r="D35" s="5">
        <v>4</v>
      </c>
      <c r="E35" s="5">
        <v>4</v>
      </c>
      <c r="F35" s="5">
        <v>4</v>
      </c>
      <c r="G35" s="5">
        <v>3</v>
      </c>
      <c r="H35" s="5">
        <v>10</v>
      </c>
      <c r="I35" s="6">
        <v>4</v>
      </c>
      <c r="J35" s="6">
        <v>4</v>
      </c>
      <c r="K35" s="6">
        <v>7</v>
      </c>
      <c r="L35" t="s">
        <v>140</v>
      </c>
      <c r="M35" s="6">
        <v>2.5</v>
      </c>
      <c r="N35" s="6">
        <v>2.5</v>
      </c>
      <c r="O35" s="6">
        <v>2.5</v>
      </c>
      <c r="P35" s="6">
        <v>2.5</v>
      </c>
      <c r="AC35" s="6"/>
    </row>
    <row r="36" spans="1:29" ht="62.5" thickBot="1" x14ac:dyDescent="0.4">
      <c r="A36" s="2">
        <v>34</v>
      </c>
      <c r="B36" s="3" t="s">
        <v>36</v>
      </c>
      <c r="C36" s="2" t="s">
        <v>99</v>
      </c>
      <c r="D36" s="5">
        <v>4</v>
      </c>
      <c r="E36" s="5">
        <v>4</v>
      </c>
      <c r="F36" s="5">
        <v>4</v>
      </c>
      <c r="G36" s="5">
        <v>4</v>
      </c>
      <c r="H36" s="5">
        <v>10</v>
      </c>
      <c r="I36" s="6">
        <v>4</v>
      </c>
      <c r="J36" s="6">
        <v>4</v>
      </c>
      <c r="K36" s="6">
        <v>8</v>
      </c>
      <c r="L36" t="s">
        <v>140</v>
      </c>
      <c r="M36" s="6">
        <v>2.5</v>
      </c>
      <c r="N36" s="6">
        <v>2.5</v>
      </c>
      <c r="O36" s="6">
        <v>2.5</v>
      </c>
      <c r="P36" s="6">
        <v>2.5</v>
      </c>
      <c r="AC36" s="6"/>
    </row>
    <row r="37" spans="1:29" ht="31.5" thickBot="1" x14ac:dyDescent="0.4">
      <c r="A37" s="2">
        <v>35</v>
      </c>
      <c r="B37" s="3" t="s">
        <v>37</v>
      </c>
      <c r="C37" s="2" t="s">
        <v>100</v>
      </c>
      <c r="D37" s="5">
        <v>6</v>
      </c>
      <c r="E37" s="5">
        <v>4</v>
      </c>
      <c r="F37" s="5">
        <v>4</v>
      </c>
      <c r="G37" s="5">
        <v>3</v>
      </c>
      <c r="H37" s="5">
        <v>10</v>
      </c>
      <c r="I37" s="6">
        <v>5</v>
      </c>
      <c r="J37" s="6">
        <v>5</v>
      </c>
      <c r="K37" s="6">
        <v>7</v>
      </c>
      <c r="L37" t="s">
        <v>140</v>
      </c>
      <c r="M37" s="6">
        <v>2.5</v>
      </c>
      <c r="N37" s="6">
        <v>2.5</v>
      </c>
      <c r="O37" s="6">
        <v>2.5</v>
      </c>
      <c r="P37" s="6">
        <v>2.5</v>
      </c>
      <c r="AC37" s="6"/>
    </row>
    <row r="38" spans="1:29" ht="31.5" thickBot="1" x14ac:dyDescent="0.4">
      <c r="A38" s="2">
        <v>36</v>
      </c>
      <c r="B38" s="3" t="s">
        <v>38</v>
      </c>
      <c r="C38" s="2" t="s">
        <v>101</v>
      </c>
      <c r="D38" s="5">
        <v>4</v>
      </c>
      <c r="E38" s="5">
        <v>4</v>
      </c>
      <c r="F38" s="5">
        <v>4</v>
      </c>
      <c r="G38" s="5">
        <v>4</v>
      </c>
      <c r="H38" s="5">
        <v>10</v>
      </c>
      <c r="I38" s="6">
        <v>4</v>
      </c>
      <c r="J38" s="6">
        <v>4</v>
      </c>
      <c r="K38" s="6">
        <v>8</v>
      </c>
      <c r="L38" t="s">
        <v>140</v>
      </c>
      <c r="M38" s="6">
        <v>2.5</v>
      </c>
      <c r="N38" s="6">
        <v>2.5</v>
      </c>
      <c r="O38" s="6">
        <v>2.5</v>
      </c>
      <c r="P38" s="6">
        <v>2.5</v>
      </c>
      <c r="AC38" s="6"/>
    </row>
    <row r="39" spans="1:29" ht="31.5" thickBot="1" x14ac:dyDescent="0.4">
      <c r="A39" s="2">
        <v>37</v>
      </c>
      <c r="B39" s="3" t="s">
        <v>39</v>
      </c>
      <c r="C39" s="2" t="s">
        <v>102</v>
      </c>
      <c r="D39" s="5">
        <v>0</v>
      </c>
      <c r="E39" s="5">
        <v>4</v>
      </c>
      <c r="F39" s="5">
        <v>4</v>
      </c>
      <c r="G39" s="5">
        <v>5</v>
      </c>
      <c r="H39" s="5">
        <v>10</v>
      </c>
      <c r="I39" s="6">
        <v>2</v>
      </c>
      <c r="J39" s="6">
        <v>2</v>
      </c>
      <c r="K39" s="6">
        <v>9</v>
      </c>
      <c r="L39" t="s">
        <v>140</v>
      </c>
      <c r="M39" s="6">
        <v>2.5</v>
      </c>
      <c r="N39" s="6">
        <v>2.5</v>
      </c>
      <c r="O39" s="6">
        <v>2.5</v>
      </c>
      <c r="P39" s="6">
        <v>2.5</v>
      </c>
      <c r="AC39" s="6"/>
    </row>
    <row r="40" spans="1:29" ht="31.5" thickBot="1" x14ac:dyDescent="0.4">
      <c r="A40" s="2">
        <v>38</v>
      </c>
      <c r="B40" s="3" t="s">
        <v>40</v>
      </c>
      <c r="C40" s="2" t="s">
        <v>103</v>
      </c>
      <c r="D40" s="5">
        <v>4</v>
      </c>
      <c r="E40" s="5">
        <v>4</v>
      </c>
      <c r="F40" s="5">
        <v>4</v>
      </c>
      <c r="G40" s="5">
        <v>5</v>
      </c>
      <c r="H40" s="5">
        <v>10</v>
      </c>
      <c r="I40" s="6">
        <v>4</v>
      </c>
      <c r="J40" s="6">
        <v>4</v>
      </c>
      <c r="K40" s="6">
        <v>9</v>
      </c>
      <c r="L40" t="s">
        <v>140</v>
      </c>
      <c r="M40" s="6">
        <v>2.5</v>
      </c>
      <c r="N40" s="6">
        <v>2.5</v>
      </c>
      <c r="O40" s="6">
        <v>2.5</v>
      </c>
      <c r="P40" s="6">
        <v>2.5</v>
      </c>
      <c r="AC40" s="6"/>
    </row>
    <row r="41" spans="1:29" ht="31.5" thickBot="1" x14ac:dyDescent="0.4">
      <c r="A41" s="2">
        <v>39</v>
      </c>
      <c r="B41" s="3" t="s">
        <v>41</v>
      </c>
      <c r="C41" s="2" t="s">
        <v>104</v>
      </c>
      <c r="D41" s="5">
        <v>6</v>
      </c>
      <c r="E41" s="5">
        <v>4</v>
      </c>
      <c r="F41" s="5">
        <v>4</v>
      </c>
      <c r="G41" s="5">
        <v>5</v>
      </c>
      <c r="H41" s="5">
        <v>10</v>
      </c>
      <c r="I41" s="6">
        <v>5</v>
      </c>
      <c r="J41" s="6">
        <v>5</v>
      </c>
      <c r="K41" s="6">
        <v>9</v>
      </c>
      <c r="L41" t="s">
        <v>140</v>
      </c>
      <c r="M41" s="6">
        <v>2.5</v>
      </c>
      <c r="N41" s="6">
        <v>2.5</v>
      </c>
      <c r="O41" s="6">
        <v>2.5</v>
      </c>
      <c r="P41" s="6">
        <v>2.5</v>
      </c>
      <c r="AC41" s="6"/>
    </row>
    <row r="42" spans="1:29" ht="31.5" thickBot="1" x14ac:dyDescent="0.4">
      <c r="A42" s="2">
        <v>40</v>
      </c>
      <c r="B42" s="3" t="s">
        <v>42</v>
      </c>
      <c r="C42" s="2" t="s">
        <v>105</v>
      </c>
      <c r="D42" s="5">
        <v>6</v>
      </c>
      <c r="E42" s="5">
        <v>4</v>
      </c>
      <c r="F42" s="5">
        <v>4</v>
      </c>
      <c r="G42" s="5">
        <v>6</v>
      </c>
      <c r="H42" s="5">
        <v>10</v>
      </c>
      <c r="I42" s="6">
        <v>5</v>
      </c>
      <c r="J42" s="6">
        <v>5</v>
      </c>
      <c r="K42" s="6">
        <v>10</v>
      </c>
      <c r="L42" t="s">
        <v>140</v>
      </c>
      <c r="M42" s="6">
        <v>2.5</v>
      </c>
      <c r="N42" s="6">
        <v>2.5</v>
      </c>
      <c r="O42" s="6">
        <v>2.5</v>
      </c>
      <c r="P42" s="6">
        <v>2.5</v>
      </c>
      <c r="AC42" s="6"/>
    </row>
    <row r="43" spans="1:29" ht="31.5" thickBot="1" x14ac:dyDescent="0.4">
      <c r="A43" s="2">
        <v>41</v>
      </c>
      <c r="B43" s="3" t="s">
        <v>43</v>
      </c>
      <c r="C43" s="2" t="s">
        <v>106</v>
      </c>
      <c r="D43" s="5">
        <v>5</v>
      </c>
      <c r="E43" s="5">
        <v>4</v>
      </c>
      <c r="F43" s="5">
        <v>4</v>
      </c>
      <c r="G43" s="5">
        <v>4</v>
      </c>
      <c r="H43" s="5">
        <v>10</v>
      </c>
      <c r="I43" s="6">
        <v>4.5</v>
      </c>
      <c r="J43" s="6">
        <v>4.5</v>
      </c>
      <c r="K43" s="6">
        <v>8</v>
      </c>
      <c r="L43" t="s">
        <v>140</v>
      </c>
      <c r="M43" s="6">
        <v>2.5</v>
      </c>
      <c r="N43" s="6">
        <v>2.5</v>
      </c>
      <c r="O43" s="6">
        <v>2.5</v>
      </c>
      <c r="P43" s="6">
        <v>2.5</v>
      </c>
      <c r="AC43" s="6"/>
    </row>
    <row r="44" spans="1:29" ht="31.5" thickBot="1" x14ac:dyDescent="0.4">
      <c r="A44" s="2">
        <v>42</v>
      </c>
      <c r="B44" s="3" t="s">
        <v>44</v>
      </c>
      <c r="C44" s="2" t="s">
        <v>107</v>
      </c>
      <c r="D44" s="5">
        <v>5</v>
      </c>
      <c r="E44" s="5">
        <v>4</v>
      </c>
      <c r="F44" s="5">
        <v>4</v>
      </c>
      <c r="G44" s="5">
        <v>4</v>
      </c>
      <c r="H44" s="5">
        <v>10</v>
      </c>
      <c r="I44" s="6">
        <v>4.5</v>
      </c>
      <c r="J44" s="6">
        <v>4.5</v>
      </c>
      <c r="K44" s="6">
        <v>8</v>
      </c>
      <c r="L44" t="s">
        <v>140</v>
      </c>
      <c r="M44" s="6">
        <v>2.5</v>
      </c>
      <c r="N44" s="6">
        <v>2.5</v>
      </c>
      <c r="O44" s="6">
        <v>2.5</v>
      </c>
      <c r="P44" s="6">
        <v>2.5</v>
      </c>
      <c r="AC44" s="6"/>
    </row>
    <row r="45" spans="1:29" ht="62.5" thickBot="1" x14ac:dyDescent="0.4">
      <c r="A45" s="2">
        <v>43</v>
      </c>
      <c r="B45" s="3" t="s">
        <v>45</v>
      </c>
      <c r="C45" s="2" t="s">
        <v>108</v>
      </c>
      <c r="D45" s="5">
        <v>5</v>
      </c>
      <c r="E45" s="5">
        <v>4</v>
      </c>
      <c r="F45" s="5">
        <v>4</v>
      </c>
      <c r="G45" s="5">
        <v>6</v>
      </c>
      <c r="H45" s="5">
        <v>10</v>
      </c>
      <c r="I45" s="6">
        <v>4.5</v>
      </c>
      <c r="J45" s="6">
        <v>4.5</v>
      </c>
      <c r="K45" s="6">
        <v>10</v>
      </c>
      <c r="L45" t="s">
        <v>140</v>
      </c>
      <c r="M45" s="6">
        <v>2.5</v>
      </c>
      <c r="N45" s="6">
        <v>2.5</v>
      </c>
      <c r="O45" s="6">
        <v>2.5</v>
      </c>
      <c r="P45" s="6">
        <v>2.5</v>
      </c>
      <c r="AC45" s="6"/>
    </row>
    <row r="46" spans="1:29" ht="47" thickBot="1" x14ac:dyDescent="0.4">
      <c r="A46" s="2">
        <v>44</v>
      </c>
      <c r="B46" s="3" t="s">
        <v>46</v>
      </c>
      <c r="C46" s="2" t="s">
        <v>109</v>
      </c>
      <c r="D46" s="5">
        <v>5</v>
      </c>
      <c r="E46" s="5">
        <v>4</v>
      </c>
      <c r="F46" s="5">
        <v>4</v>
      </c>
      <c r="G46" s="5">
        <v>4</v>
      </c>
      <c r="H46" s="5">
        <v>10</v>
      </c>
      <c r="I46" s="6">
        <v>4.5</v>
      </c>
      <c r="J46" s="6">
        <v>4.5</v>
      </c>
      <c r="K46" s="6">
        <v>8</v>
      </c>
      <c r="L46" t="s">
        <v>140</v>
      </c>
      <c r="M46" s="6">
        <v>2.5</v>
      </c>
      <c r="N46" s="6">
        <v>2.5</v>
      </c>
      <c r="O46" s="6">
        <v>2.5</v>
      </c>
      <c r="P46" s="6">
        <v>2.5</v>
      </c>
      <c r="AC46" s="6"/>
    </row>
    <row r="47" spans="1:29" ht="31.5" thickBot="1" x14ac:dyDescent="0.4">
      <c r="A47" s="2">
        <v>45</v>
      </c>
      <c r="B47" s="3" t="s">
        <v>47</v>
      </c>
      <c r="C47" s="2" t="s">
        <v>110</v>
      </c>
      <c r="D47" s="5">
        <v>5</v>
      </c>
      <c r="E47" s="5">
        <v>4</v>
      </c>
      <c r="F47" s="5">
        <v>4</v>
      </c>
      <c r="G47" s="5">
        <v>4</v>
      </c>
      <c r="H47" s="5">
        <v>10</v>
      </c>
      <c r="I47" s="6">
        <v>4.5</v>
      </c>
      <c r="J47" s="6">
        <v>4.5</v>
      </c>
      <c r="K47" s="6">
        <v>8</v>
      </c>
      <c r="L47" t="s">
        <v>140</v>
      </c>
      <c r="M47" s="6">
        <v>2.5</v>
      </c>
      <c r="N47" s="6">
        <v>2.5</v>
      </c>
      <c r="O47" s="6">
        <v>2.5</v>
      </c>
      <c r="P47" s="6">
        <v>2.5</v>
      </c>
      <c r="AC47" s="6"/>
    </row>
    <row r="48" spans="1:29" ht="31.5" thickBot="1" x14ac:dyDescent="0.4">
      <c r="A48" s="2">
        <v>46</v>
      </c>
      <c r="B48" s="3" t="s">
        <v>48</v>
      </c>
      <c r="C48" s="2" t="s">
        <v>111</v>
      </c>
      <c r="D48" s="5">
        <v>6</v>
      </c>
      <c r="E48" s="5">
        <v>4</v>
      </c>
      <c r="F48" s="5">
        <v>4</v>
      </c>
      <c r="G48" s="5">
        <v>4</v>
      </c>
      <c r="H48" s="5">
        <v>10</v>
      </c>
      <c r="I48" s="6">
        <v>5</v>
      </c>
      <c r="J48" s="6">
        <v>5</v>
      </c>
      <c r="K48" s="6">
        <v>8</v>
      </c>
      <c r="L48" t="s">
        <v>140</v>
      </c>
      <c r="M48" s="6">
        <v>2.5</v>
      </c>
      <c r="N48" s="6">
        <v>2.5</v>
      </c>
      <c r="O48" s="6">
        <v>2.5</v>
      </c>
      <c r="P48" s="6">
        <v>2.5</v>
      </c>
      <c r="AC48" s="6"/>
    </row>
    <row r="49" spans="1:29" ht="47" thickBot="1" x14ac:dyDescent="0.4">
      <c r="A49" s="2">
        <v>47</v>
      </c>
      <c r="B49" s="3" t="s">
        <v>49</v>
      </c>
      <c r="C49" s="2" t="s">
        <v>112</v>
      </c>
      <c r="D49" s="5">
        <v>6</v>
      </c>
      <c r="E49" s="5">
        <v>4</v>
      </c>
      <c r="F49" s="5">
        <v>4</v>
      </c>
      <c r="G49" s="5">
        <v>4</v>
      </c>
      <c r="H49" s="5">
        <v>10</v>
      </c>
      <c r="I49" s="6">
        <v>5</v>
      </c>
      <c r="J49" s="6">
        <v>5</v>
      </c>
      <c r="K49" s="6">
        <v>8</v>
      </c>
      <c r="L49" t="s">
        <v>140</v>
      </c>
      <c r="M49" s="6">
        <v>2.5</v>
      </c>
      <c r="N49" s="6">
        <v>2.5</v>
      </c>
      <c r="O49" s="6">
        <v>2.5</v>
      </c>
      <c r="P49" s="6">
        <v>2.5</v>
      </c>
      <c r="AC49" s="6"/>
    </row>
    <row r="50" spans="1:29" ht="62.5" thickBot="1" x14ac:dyDescent="0.4">
      <c r="A50" s="2">
        <v>48</v>
      </c>
      <c r="B50" s="3" t="s">
        <v>50</v>
      </c>
      <c r="C50" s="2" t="s">
        <v>113</v>
      </c>
      <c r="D50" s="5">
        <v>6</v>
      </c>
      <c r="E50" s="5">
        <v>4</v>
      </c>
      <c r="F50" s="5">
        <v>4</v>
      </c>
      <c r="G50" s="5">
        <v>4</v>
      </c>
      <c r="H50" s="5">
        <v>10</v>
      </c>
      <c r="I50" s="6">
        <v>5</v>
      </c>
      <c r="J50" s="6">
        <v>5</v>
      </c>
      <c r="K50" s="6">
        <v>8</v>
      </c>
      <c r="L50" t="s">
        <v>140</v>
      </c>
      <c r="M50" s="6">
        <v>2.5</v>
      </c>
      <c r="N50" s="6">
        <v>2.5</v>
      </c>
      <c r="O50" s="6">
        <v>2.5</v>
      </c>
      <c r="P50" s="6">
        <v>2.5</v>
      </c>
      <c r="AC50" s="6"/>
    </row>
    <row r="51" spans="1:29" ht="62.5" thickBot="1" x14ac:dyDescent="0.4">
      <c r="A51" s="2">
        <v>49</v>
      </c>
      <c r="B51" s="3" t="s">
        <v>51</v>
      </c>
      <c r="C51" s="2" t="s">
        <v>114</v>
      </c>
      <c r="D51" s="5">
        <v>6</v>
      </c>
      <c r="E51" s="5">
        <v>4</v>
      </c>
      <c r="F51" s="5">
        <v>4</v>
      </c>
      <c r="G51" s="5">
        <v>4</v>
      </c>
      <c r="H51" s="5">
        <v>10</v>
      </c>
      <c r="I51" s="6">
        <v>5</v>
      </c>
      <c r="J51" s="6">
        <v>5</v>
      </c>
      <c r="K51" s="6">
        <v>8</v>
      </c>
      <c r="L51" t="s">
        <v>140</v>
      </c>
      <c r="M51" s="6">
        <v>2.5</v>
      </c>
      <c r="N51" s="6">
        <v>2.5</v>
      </c>
      <c r="O51" s="6">
        <v>2.5</v>
      </c>
      <c r="P51" s="6">
        <v>2.5</v>
      </c>
      <c r="AC51" s="6"/>
    </row>
    <row r="52" spans="1:29" ht="47" thickBot="1" x14ac:dyDescent="0.4">
      <c r="A52" s="2">
        <v>50</v>
      </c>
      <c r="B52" s="3" t="s">
        <v>52</v>
      </c>
      <c r="C52" s="2" t="s">
        <v>115</v>
      </c>
      <c r="D52" s="5">
        <v>6</v>
      </c>
      <c r="E52" s="5">
        <v>4</v>
      </c>
      <c r="F52" s="5">
        <v>4</v>
      </c>
      <c r="G52" s="5">
        <v>3</v>
      </c>
      <c r="H52" s="5">
        <v>10</v>
      </c>
      <c r="I52" s="6">
        <v>5</v>
      </c>
      <c r="J52" s="6">
        <v>5</v>
      </c>
      <c r="K52" s="6">
        <v>7</v>
      </c>
      <c r="L52" t="s">
        <v>140</v>
      </c>
      <c r="M52" s="6">
        <v>2.5</v>
      </c>
      <c r="N52" s="6">
        <v>2.5</v>
      </c>
      <c r="O52" s="6">
        <v>2.5</v>
      </c>
      <c r="P52" s="6">
        <v>2.5</v>
      </c>
      <c r="AC52" s="6"/>
    </row>
    <row r="53" spans="1:29" ht="31.5" thickBot="1" x14ac:dyDescent="0.4">
      <c r="A53" s="2">
        <v>51</v>
      </c>
      <c r="B53" s="3" t="s">
        <v>53</v>
      </c>
      <c r="C53" s="2" t="s">
        <v>116</v>
      </c>
      <c r="D53" s="5">
        <v>6</v>
      </c>
      <c r="E53" s="5">
        <v>3</v>
      </c>
      <c r="F53" s="5">
        <v>4</v>
      </c>
      <c r="G53" s="5">
        <v>4</v>
      </c>
      <c r="H53" s="5">
        <v>10</v>
      </c>
      <c r="I53" s="6">
        <v>4.5</v>
      </c>
      <c r="J53" s="6">
        <v>4.5</v>
      </c>
      <c r="K53" s="6">
        <v>8</v>
      </c>
      <c r="L53" t="s">
        <v>140</v>
      </c>
      <c r="M53" s="6">
        <v>2.5</v>
      </c>
      <c r="N53" s="6">
        <v>2.5</v>
      </c>
      <c r="O53" s="6">
        <v>2.5</v>
      </c>
      <c r="P53" s="6">
        <v>2.5</v>
      </c>
      <c r="AC53" s="6"/>
    </row>
    <row r="54" spans="1:29" ht="31.5" thickBot="1" x14ac:dyDescent="0.4">
      <c r="A54" s="2">
        <v>52</v>
      </c>
      <c r="B54" s="3" t="s">
        <v>54</v>
      </c>
      <c r="C54" s="2" t="s">
        <v>117</v>
      </c>
      <c r="D54" s="5">
        <v>6</v>
      </c>
      <c r="E54" s="5">
        <v>4</v>
      </c>
      <c r="F54" s="5">
        <v>4</v>
      </c>
      <c r="G54" s="5">
        <v>4</v>
      </c>
      <c r="H54" s="5">
        <v>10</v>
      </c>
      <c r="I54" s="6">
        <v>5</v>
      </c>
      <c r="J54" s="6">
        <v>5</v>
      </c>
      <c r="K54" s="6">
        <v>8</v>
      </c>
      <c r="L54" t="s">
        <v>140</v>
      </c>
      <c r="M54" s="6">
        <v>2.5</v>
      </c>
      <c r="N54" s="6">
        <v>2.5</v>
      </c>
      <c r="O54" s="6">
        <v>2.5</v>
      </c>
      <c r="P54" s="6">
        <v>2.5</v>
      </c>
      <c r="AC54" s="6"/>
    </row>
    <row r="55" spans="1:29" ht="31.5" thickBot="1" x14ac:dyDescent="0.4">
      <c r="A55" s="2">
        <v>53</v>
      </c>
      <c r="B55" s="3" t="s">
        <v>55</v>
      </c>
      <c r="C55" s="4" t="s">
        <v>118</v>
      </c>
      <c r="D55" s="5">
        <v>0</v>
      </c>
      <c r="E55" s="5">
        <v>4</v>
      </c>
      <c r="F55" s="5">
        <v>4</v>
      </c>
      <c r="G55" s="5">
        <v>5</v>
      </c>
      <c r="H55" s="5">
        <v>10</v>
      </c>
      <c r="I55" s="6">
        <v>2</v>
      </c>
      <c r="J55" s="6">
        <v>2</v>
      </c>
      <c r="K55" s="6">
        <v>9</v>
      </c>
      <c r="L55" t="s">
        <v>140</v>
      </c>
      <c r="M55" s="6">
        <v>2.5</v>
      </c>
      <c r="N55" s="6">
        <v>2.5</v>
      </c>
      <c r="O55" s="6">
        <v>2.5</v>
      </c>
      <c r="P55" s="6">
        <v>2.5</v>
      </c>
      <c r="AC55" s="6"/>
    </row>
    <row r="56" spans="1:29" ht="31.5" thickBot="1" x14ac:dyDescent="0.4">
      <c r="A56" s="2">
        <v>54</v>
      </c>
      <c r="B56" s="3" t="s">
        <v>56</v>
      </c>
      <c r="C56" s="4" t="s">
        <v>119</v>
      </c>
      <c r="D56" s="5">
        <v>6</v>
      </c>
      <c r="E56" s="5">
        <v>4</v>
      </c>
      <c r="F56" s="5">
        <v>4</v>
      </c>
      <c r="G56" s="5">
        <v>4</v>
      </c>
      <c r="H56" s="5">
        <v>10</v>
      </c>
      <c r="I56" s="6">
        <v>5</v>
      </c>
      <c r="J56" s="6">
        <v>5</v>
      </c>
      <c r="K56" s="6">
        <v>8</v>
      </c>
      <c r="L56" t="s">
        <v>140</v>
      </c>
      <c r="M56" s="6">
        <v>2.5</v>
      </c>
      <c r="N56" s="6">
        <v>2.5</v>
      </c>
      <c r="O56" s="6">
        <v>2.5</v>
      </c>
      <c r="P56" s="6">
        <v>2.5</v>
      </c>
      <c r="AC56" s="6"/>
    </row>
    <row r="57" spans="1:29" ht="47" thickBot="1" x14ac:dyDescent="0.4">
      <c r="A57" s="2">
        <v>55</v>
      </c>
      <c r="B57" s="3" t="s">
        <v>57</v>
      </c>
      <c r="C57" s="4" t="s">
        <v>120</v>
      </c>
      <c r="D57" s="5">
        <v>4</v>
      </c>
      <c r="E57" s="5">
        <v>4</v>
      </c>
      <c r="F57" s="5">
        <v>4</v>
      </c>
      <c r="G57" s="5">
        <v>4</v>
      </c>
      <c r="H57" s="5">
        <v>10</v>
      </c>
      <c r="I57" s="6">
        <v>4</v>
      </c>
      <c r="J57" s="6">
        <v>4</v>
      </c>
      <c r="K57" s="6">
        <v>8</v>
      </c>
      <c r="L57" t="s">
        <v>140</v>
      </c>
      <c r="M57" s="6">
        <v>2.5</v>
      </c>
      <c r="N57" s="6">
        <v>2.5</v>
      </c>
      <c r="O57" s="6">
        <v>2.5</v>
      </c>
      <c r="P57" s="6">
        <v>2.5</v>
      </c>
      <c r="AC57" s="6"/>
    </row>
    <row r="58" spans="1:29" ht="31.5" thickBot="1" x14ac:dyDescent="0.4">
      <c r="A58" s="2">
        <v>56</v>
      </c>
      <c r="B58" s="3" t="s">
        <v>58</v>
      </c>
      <c r="C58" s="4" t="s">
        <v>121</v>
      </c>
      <c r="D58" s="5">
        <v>5</v>
      </c>
      <c r="E58" s="5">
        <v>4</v>
      </c>
      <c r="F58" s="5">
        <v>4</v>
      </c>
      <c r="G58" s="5">
        <v>5</v>
      </c>
      <c r="H58" s="5">
        <v>10</v>
      </c>
      <c r="I58" s="6">
        <v>4.5</v>
      </c>
      <c r="J58" s="6">
        <v>4.5</v>
      </c>
      <c r="K58" s="6">
        <v>9</v>
      </c>
      <c r="L58" t="s">
        <v>140</v>
      </c>
      <c r="M58" s="6">
        <v>2.5</v>
      </c>
      <c r="N58" s="6">
        <v>2.5</v>
      </c>
      <c r="O58" s="6">
        <v>2.5</v>
      </c>
      <c r="P58" s="6">
        <v>2.5</v>
      </c>
      <c r="AC58" s="6"/>
    </row>
    <row r="59" spans="1:29" ht="47" thickBot="1" x14ac:dyDescent="0.4">
      <c r="A59" s="2">
        <v>57</v>
      </c>
      <c r="B59" s="3" t="s">
        <v>59</v>
      </c>
      <c r="C59" s="4" t="s">
        <v>122</v>
      </c>
      <c r="D59" s="5">
        <v>6</v>
      </c>
      <c r="E59" s="5">
        <v>3</v>
      </c>
      <c r="F59" s="5">
        <v>4</v>
      </c>
      <c r="G59" s="5">
        <v>4</v>
      </c>
      <c r="H59" s="5">
        <v>10</v>
      </c>
      <c r="I59" s="6">
        <v>4.5</v>
      </c>
      <c r="J59" s="6">
        <v>4.5</v>
      </c>
      <c r="K59" s="6">
        <v>8</v>
      </c>
      <c r="L59" t="s">
        <v>140</v>
      </c>
      <c r="M59" s="6">
        <v>2.5</v>
      </c>
      <c r="N59" s="6">
        <v>2.5</v>
      </c>
      <c r="O59" s="6">
        <v>2.5</v>
      </c>
      <c r="P59" s="6">
        <v>2.5</v>
      </c>
      <c r="AC59" s="6"/>
    </row>
    <row r="60" spans="1:29" ht="31.5" thickBot="1" x14ac:dyDescent="0.4">
      <c r="A60" s="2">
        <v>58</v>
      </c>
      <c r="B60" s="3" t="s">
        <v>13</v>
      </c>
      <c r="C60" s="4" t="s">
        <v>123</v>
      </c>
      <c r="D60" s="5">
        <v>5</v>
      </c>
      <c r="E60" s="5">
        <v>4</v>
      </c>
      <c r="F60" s="5">
        <v>4</v>
      </c>
      <c r="G60" s="5">
        <v>4</v>
      </c>
      <c r="H60" s="5">
        <v>10</v>
      </c>
      <c r="I60" s="6">
        <v>4.5</v>
      </c>
      <c r="J60" s="6">
        <v>4.5</v>
      </c>
      <c r="K60" s="6">
        <v>8</v>
      </c>
      <c r="L60" t="s">
        <v>140</v>
      </c>
      <c r="M60" s="6">
        <v>2.5</v>
      </c>
      <c r="N60" s="6">
        <v>2.5</v>
      </c>
      <c r="O60" s="6">
        <v>2.5</v>
      </c>
      <c r="P60" s="6">
        <v>2.5</v>
      </c>
      <c r="AC60" s="6"/>
    </row>
    <row r="61" spans="1:29" ht="31.5" thickBot="1" x14ac:dyDescent="0.4">
      <c r="A61" s="2">
        <v>59</v>
      </c>
      <c r="B61" s="3" t="s">
        <v>60</v>
      </c>
      <c r="C61" s="4" t="s">
        <v>124</v>
      </c>
      <c r="D61" s="5">
        <v>4</v>
      </c>
      <c r="E61" s="5">
        <v>4</v>
      </c>
      <c r="F61" s="5">
        <v>4</v>
      </c>
      <c r="G61" s="5">
        <v>4</v>
      </c>
      <c r="H61" s="5">
        <v>10</v>
      </c>
      <c r="I61" s="6">
        <v>4</v>
      </c>
      <c r="J61" s="6">
        <v>4</v>
      </c>
      <c r="K61" s="6">
        <v>8</v>
      </c>
      <c r="L61" t="s">
        <v>140</v>
      </c>
      <c r="M61" s="6">
        <v>2.5</v>
      </c>
      <c r="N61" s="6">
        <v>2.5</v>
      </c>
      <c r="O61" s="6">
        <v>2.5</v>
      </c>
      <c r="P61" s="6">
        <v>2.5</v>
      </c>
      <c r="AC61" s="6"/>
    </row>
    <row r="62" spans="1:29" ht="31.5" thickBot="1" x14ac:dyDescent="0.4">
      <c r="A62" s="2">
        <v>60</v>
      </c>
      <c r="B62" s="3" t="s">
        <v>61</v>
      </c>
      <c r="C62" s="4" t="s">
        <v>125</v>
      </c>
      <c r="D62" s="5">
        <v>4</v>
      </c>
      <c r="E62" s="5">
        <v>4</v>
      </c>
      <c r="F62" s="5">
        <v>4</v>
      </c>
      <c r="G62" s="5">
        <v>4</v>
      </c>
      <c r="H62" s="5">
        <v>10</v>
      </c>
      <c r="I62" s="6">
        <v>4</v>
      </c>
      <c r="J62" s="6">
        <v>4</v>
      </c>
      <c r="K62" s="6">
        <v>8</v>
      </c>
      <c r="L62" t="s">
        <v>140</v>
      </c>
      <c r="M62" s="6">
        <v>2.5</v>
      </c>
      <c r="N62" s="6">
        <v>2.5</v>
      </c>
      <c r="O62" s="6">
        <v>2.5</v>
      </c>
      <c r="P62" s="6">
        <v>2.5</v>
      </c>
      <c r="AC62" s="6"/>
    </row>
    <row r="63" spans="1:29" ht="31.5" thickBot="1" x14ac:dyDescent="0.4">
      <c r="A63" s="2">
        <v>61</v>
      </c>
      <c r="B63" s="3" t="s">
        <v>62</v>
      </c>
      <c r="C63" s="4" t="s">
        <v>126</v>
      </c>
      <c r="D63" s="5">
        <v>0</v>
      </c>
      <c r="E63" s="5">
        <v>4</v>
      </c>
      <c r="F63" s="5">
        <v>4</v>
      </c>
      <c r="G63" s="5">
        <v>5</v>
      </c>
      <c r="H63" s="5">
        <v>10</v>
      </c>
      <c r="I63" s="6">
        <v>2</v>
      </c>
      <c r="J63" s="6">
        <v>2</v>
      </c>
      <c r="K63" s="6">
        <v>9</v>
      </c>
      <c r="L63" t="s">
        <v>140</v>
      </c>
      <c r="M63" s="6">
        <v>2.5</v>
      </c>
      <c r="N63" s="6">
        <v>2.5</v>
      </c>
      <c r="O63" s="6">
        <v>2.5</v>
      </c>
      <c r="P63" s="6">
        <v>2.5</v>
      </c>
      <c r="AC63" s="6"/>
    </row>
    <row r="64" spans="1:29" ht="31.5" thickBot="1" x14ac:dyDescent="0.4">
      <c r="A64" s="2">
        <v>62</v>
      </c>
      <c r="B64" s="3" t="s">
        <v>63</v>
      </c>
      <c r="C64" s="4" t="s">
        <v>127</v>
      </c>
      <c r="D64" s="5">
        <v>5</v>
      </c>
      <c r="E64" s="5">
        <v>4</v>
      </c>
      <c r="F64" s="5">
        <v>4</v>
      </c>
      <c r="G64" s="5">
        <v>4</v>
      </c>
      <c r="H64" s="5">
        <v>10</v>
      </c>
      <c r="I64" s="6">
        <v>4.5</v>
      </c>
      <c r="J64" s="6">
        <v>4.5</v>
      </c>
      <c r="K64" s="6">
        <v>8</v>
      </c>
      <c r="L64" t="s">
        <v>140</v>
      </c>
      <c r="M64" s="6">
        <v>2.5</v>
      </c>
      <c r="N64" s="6">
        <v>2.5</v>
      </c>
      <c r="O64" s="6">
        <v>2.5</v>
      </c>
      <c r="P64" s="6">
        <v>2.5</v>
      </c>
      <c r="AC64" s="6"/>
    </row>
    <row r="65" spans="1:29" ht="31.5" thickBot="1" x14ac:dyDescent="0.4">
      <c r="A65" s="2">
        <v>63</v>
      </c>
      <c r="B65" s="3" t="s">
        <v>64</v>
      </c>
      <c r="C65" s="4" t="s">
        <v>128</v>
      </c>
      <c r="D65" s="5">
        <v>5</v>
      </c>
      <c r="E65" s="5">
        <v>4</v>
      </c>
      <c r="F65" s="5">
        <v>4</v>
      </c>
      <c r="G65" s="5">
        <v>4</v>
      </c>
      <c r="H65" s="5">
        <v>10</v>
      </c>
      <c r="I65" s="6">
        <v>4.5</v>
      </c>
      <c r="J65" s="6">
        <v>4.5</v>
      </c>
      <c r="K65" s="6">
        <v>8</v>
      </c>
      <c r="L65" t="s">
        <v>140</v>
      </c>
      <c r="M65" s="6">
        <v>2.5</v>
      </c>
      <c r="N65" s="6">
        <v>2.5</v>
      </c>
      <c r="O65" s="6">
        <v>2.5</v>
      </c>
      <c r="P65" s="6">
        <v>2.5</v>
      </c>
      <c r="AC65" s="6"/>
    </row>
    <row r="68" spans="1:29" x14ac:dyDescent="0.35">
      <c r="F68" s="11" t="s">
        <v>163</v>
      </c>
      <c r="G68" s="11"/>
      <c r="H68" s="11"/>
      <c r="I68">
        <f>SUM(I3:I67)</f>
        <v>271.5</v>
      </c>
      <c r="J68">
        <f>SUM(J3:J67)</f>
        <v>271.5</v>
      </c>
      <c r="K68">
        <f>SUM(I68:J68)</f>
        <v>543</v>
      </c>
      <c r="L68" t="s">
        <v>140</v>
      </c>
      <c r="M68">
        <f>SUM(M3:M67)</f>
        <v>157.5</v>
      </c>
      <c r="N68">
        <f>SUM(N3:N67)</f>
        <v>157.5</v>
      </c>
      <c r="O68">
        <f>SUM(O3:O67)</f>
        <v>157.5</v>
      </c>
      <c r="P68">
        <f>SUM(P3:P67)</f>
        <v>157.5</v>
      </c>
    </row>
    <row r="69" spans="1:29" x14ac:dyDescent="0.35">
      <c r="F69" s="11" t="s">
        <v>141</v>
      </c>
      <c r="G69" s="11"/>
      <c r="H69" s="11"/>
      <c r="I69" s="5">
        <f>I68/63</f>
        <v>4.3095238095238093</v>
      </c>
      <c r="J69" s="5">
        <f>J68/63</f>
        <v>4.3095238095238093</v>
      </c>
      <c r="K69" s="5">
        <f>K68/63</f>
        <v>8.6190476190476186</v>
      </c>
      <c r="L69" t="s">
        <v>140</v>
      </c>
      <c r="M69" s="5">
        <v>2.5</v>
      </c>
      <c r="N69" s="5">
        <v>2.5</v>
      </c>
      <c r="O69" s="5">
        <v>2.5</v>
      </c>
      <c r="P69" s="5">
        <v>2.5</v>
      </c>
      <c r="AC69" s="5"/>
    </row>
    <row r="70" spans="1:29" x14ac:dyDescent="0.35">
      <c r="F70" s="11" t="s">
        <v>142</v>
      </c>
      <c r="G70" s="11"/>
      <c r="H70" s="11"/>
      <c r="I70">
        <f>I69/5*100</f>
        <v>86.19047619047619</v>
      </c>
      <c r="J70">
        <f>J69/5*100</f>
        <v>86.19047619047619</v>
      </c>
      <c r="K70">
        <f>K69/10*100</f>
        <v>86.19047619047619</v>
      </c>
      <c r="L70" t="s">
        <v>140</v>
      </c>
      <c r="M70">
        <v>100</v>
      </c>
      <c r="N70">
        <v>100</v>
      </c>
      <c r="O70">
        <v>100</v>
      </c>
      <c r="P70">
        <v>100</v>
      </c>
    </row>
  </sheetData>
  <mergeCells count="4">
    <mergeCell ref="M1:P1"/>
    <mergeCell ref="F68:H68"/>
    <mergeCell ref="F69:H69"/>
    <mergeCell ref="F70:H70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C1D5F8-08E4-4984-B30E-F40FB513B27A}">
  <dimension ref="A1:N10"/>
  <sheetViews>
    <sheetView tabSelected="1" workbookViewId="0">
      <selection activeCell="L10" sqref="L10"/>
    </sheetView>
  </sheetViews>
  <sheetFormatPr defaultRowHeight="14.5" x14ac:dyDescent="0.35"/>
  <cols>
    <col min="1" max="1" width="5" bestFit="1" customWidth="1"/>
    <col min="2" max="2" width="11.54296875" bestFit="1" customWidth="1"/>
    <col min="3" max="3" width="12" bestFit="1" customWidth="1"/>
    <col min="4" max="4" width="11.1796875" bestFit="1" customWidth="1"/>
    <col min="6" max="6" width="7.81640625" bestFit="1" customWidth="1"/>
    <col min="7" max="7" width="22.7265625" customWidth="1"/>
    <col min="9" max="9" width="17.54296875" bestFit="1" customWidth="1"/>
    <col min="10" max="10" width="17.54296875" customWidth="1"/>
    <col min="11" max="11" width="11.1796875" bestFit="1" customWidth="1"/>
    <col min="12" max="12" width="16.7265625" bestFit="1" customWidth="1"/>
    <col min="14" max="14" width="21.453125" bestFit="1" customWidth="1"/>
  </cols>
  <sheetData>
    <row r="1" spans="1:14" x14ac:dyDescent="0.35">
      <c r="A1" s="12" t="s">
        <v>143</v>
      </c>
      <c r="B1" s="12"/>
      <c r="C1" s="12"/>
      <c r="D1" s="12"/>
      <c r="E1" s="12"/>
      <c r="F1" s="12"/>
      <c r="G1" s="8"/>
      <c r="H1" s="8"/>
      <c r="I1" s="8"/>
      <c r="J1" s="8"/>
      <c r="K1" s="8"/>
      <c r="L1" s="8"/>
      <c r="M1" s="8"/>
      <c r="N1" s="8"/>
    </row>
    <row r="2" spans="1:14" x14ac:dyDescent="0.35">
      <c r="A2" s="8" t="s">
        <v>144</v>
      </c>
      <c r="B2" s="8" t="s">
        <v>145</v>
      </c>
      <c r="C2" s="12" t="s">
        <v>146</v>
      </c>
      <c r="D2" s="12"/>
      <c r="E2" s="8"/>
      <c r="F2" s="12" t="s">
        <v>147</v>
      </c>
      <c r="G2" s="12"/>
      <c r="H2" s="8" t="s">
        <v>148</v>
      </c>
      <c r="I2" s="12" t="s">
        <v>149</v>
      </c>
      <c r="J2" s="12"/>
      <c r="K2" s="12"/>
      <c r="L2" s="8" t="s">
        <v>150</v>
      </c>
      <c r="M2" s="8" t="s">
        <v>151</v>
      </c>
      <c r="N2" s="8" t="s">
        <v>152</v>
      </c>
    </row>
    <row r="3" spans="1:14" x14ac:dyDescent="0.35">
      <c r="A3" s="8"/>
      <c r="B3" s="8"/>
      <c r="C3" s="9" t="s">
        <v>153</v>
      </c>
      <c r="D3" s="9" t="s">
        <v>154</v>
      </c>
      <c r="E3" s="8"/>
      <c r="F3" s="8" t="s">
        <v>155</v>
      </c>
      <c r="G3" s="8" t="s">
        <v>154</v>
      </c>
      <c r="H3" s="8"/>
      <c r="I3" s="8" t="s">
        <v>156</v>
      </c>
      <c r="J3" s="8"/>
      <c r="K3" s="8" t="s">
        <v>154</v>
      </c>
      <c r="L3" s="8" t="s">
        <v>157</v>
      </c>
      <c r="M3" s="8"/>
      <c r="N3" s="8"/>
    </row>
    <row r="4" spans="1:14" x14ac:dyDescent="0.35">
      <c r="A4" s="8" t="s">
        <v>158</v>
      </c>
      <c r="B4" s="8"/>
      <c r="C4" s="8">
        <v>86.19</v>
      </c>
      <c r="D4" s="8">
        <v>2</v>
      </c>
      <c r="E4" s="8"/>
      <c r="F4" s="8">
        <v>100</v>
      </c>
      <c r="G4" s="8">
        <v>3</v>
      </c>
      <c r="H4" s="8">
        <v>2.5</v>
      </c>
      <c r="I4" s="8">
        <v>5</v>
      </c>
      <c r="J4" s="8"/>
      <c r="K4" s="8">
        <v>3</v>
      </c>
      <c r="L4" s="8">
        <f>H4*0.8+K4*0.2</f>
        <v>2.6</v>
      </c>
      <c r="M4" s="8">
        <v>2</v>
      </c>
      <c r="N4" s="8" t="s">
        <v>159</v>
      </c>
    </row>
    <row r="5" spans="1:14" x14ac:dyDescent="0.35">
      <c r="A5" s="8" t="s">
        <v>160</v>
      </c>
      <c r="B5" s="8"/>
      <c r="C5" s="8">
        <v>86.19</v>
      </c>
      <c r="D5" s="8">
        <v>2</v>
      </c>
      <c r="E5" s="8"/>
      <c r="F5" s="8">
        <v>100</v>
      </c>
      <c r="G5" s="8">
        <v>3</v>
      </c>
      <c r="H5" s="8">
        <v>2.5</v>
      </c>
      <c r="I5" s="8">
        <v>3</v>
      </c>
      <c r="J5" s="8"/>
      <c r="K5" s="8">
        <v>2</v>
      </c>
      <c r="L5" s="8">
        <f>H5*0.8+K5*0.2</f>
        <v>2.4</v>
      </c>
      <c r="M5" s="8">
        <v>2</v>
      </c>
      <c r="N5" s="8" t="s">
        <v>159</v>
      </c>
    </row>
    <row r="6" spans="1:14" x14ac:dyDescent="0.35">
      <c r="A6" s="8" t="s">
        <v>161</v>
      </c>
      <c r="B6" s="8"/>
      <c r="C6" s="8">
        <v>86.19</v>
      </c>
      <c r="D6" s="8">
        <v>2</v>
      </c>
      <c r="E6" s="8"/>
      <c r="F6" s="8">
        <v>100</v>
      </c>
      <c r="G6" s="8">
        <v>3</v>
      </c>
      <c r="H6" s="8">
        <v>2.5</v>
      </c>
      <c r="I6" s="8">
        <v>3</v>
      </c>
      <c r="J6" s="8"/>
      <c r="K6" s="8">
        <v>2</v>
      </c>
      <c r="L6" s="8">
        <f>H6*0.8+K6*0.2</f>
        <v>2.4</v>
      </c>
      <c r="M6" s="8">
        <v>2</v>
      </c>
      <c r="N6" s="8" t="s">
        <v>159</v>
      </c>
    </row>
    <row r="7" spans="1:14" x14ac:dyDescent="0.35">
      <c r="A7" s="8" t="s">
        <v>162</v>
      </c>
      <c r="B7" s="8"/>
      <c r="C7" s="13" t="s">
        <v>140</v>
      </c>
      <c r="D7" s="13" t="s">
        <v>140</v>
      </c>
      <c r="E7" s="8"/>
      <c r="F7" s="8">
        <v>100</v>
      </c>
      <c r="G7" s="8">
        <v>3</v>
      </c>
      <c r="H7" s="8">
        <v>3</v>
      </c>
      <c r="I7" s="8">
        <v>3</v>
      </c>
      <c r="J7" s="8"/>
      <c r="K7" s="8">
        <v>2</v>
      </c>
      <c r="L7" s="8">
        <f>H7*0.8+K7*0.2</f>
        <v>2.8000000000000003</v>
      </c>
      <c r="M7" s="8">
        <v>2</v>
      </c>
      <c r="N7" s="8" t="s">
        <v>159</v>
      </c>
    </row>
    <row r="8" spans="1:14" x14ac:dyDescent="0.35">
      <c r="A8" s="8"/>
      <c r="B8" s="8"/>
      <c r="C8" s="8"/>
      <c r="D8" s="8"/>
      <c r="E8" s="10">
        <v>0.9</v>
      </c>
      <c r="F8" s="8">
        <v>3</v>
      </c>
      <c r="G8" s="8"/>
      <c r="H8" s="8"/>
      <c r="J8" s="14" t="s">
        <v>164</v>
      </c>
      <c r="K8" s="8">
        <v>3</v>
      </c>
      <c r="L8" s="8"/>
      <c r="M8" s="8"/>
      <c r="N8" s="8"/>
    </row>
    <row r="9" spans="1:14" x14ac:dyDescent="0.35">
      <c r="A9" s="8"/>
      <c r="B9" s="8"/>
      <c r="C9" s="8"/>
      <c r="D9" s="8"/>
      <c r="E9" s="10">
        <v>0.85</v>
      </c>
      <c r="F9" s="8">
        <v>2</v>
      </c>
      <c r="G9" s="8"/>
      <c r="H9" s="8"/>
      <c r="J9" s="8">
        <v>3</v>
      </c>
      <c r="K9" s="8">
        <v>2</v>
      </c>
      <c r="L9" s="8"/>
      <c r="M9" s="8"/>
      <c r="N9" s="8"/>
    </row>
    <row r="10" spans="1:14" x14ac:dyDescent="0.35">
      <c r="A10" s="8"/>
      <c r="B10" s="8"/>
      <c r="C10" s="8"/>
      <c r="D10" s="8"/>
      <c r="E10" s="10">
        <v>0.7</v>
      </c>
      <c r="F10" s="8">
        <v>1</v>
      </c>
      <c r="G10" s="8"/>
      <c r="H10" s="8"/>
      <c r="J10" s="13" t="s">
        <v>165</v>
      </c>
      <c r="K10" s="8">
        <v>1</v>
      </c>
      <c r="L10" s="8"/>
      <c r="M10" s="8"/>
      <c r="N10" s="8"/>
    </row>
  </sheetData>
  <mergeCells count="4">
    <mergeCell ref="A1:F1"/>
    <mergeCell ref="C2:D2"/>
    <mergeCell ref="F2:G2"/>
    <mergeCell ref="I2:K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HP</cp:lastModifiedBy>
  <dcterms:created xsi:type="dcterms:W3CDTF">2018-05-05T05:02:37Z</dcterms:created>
  <dcterms:modified xsi:type="dcterms:W3CDTF">2018-05-15T08:32:56Z</dcterms:modified>
</cp:coreProperties>
</file>